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nza\Lyže\2019\"/>
    </mc:Choice>
  </mc:AlternateContent>
  <xr:revisionPtr revIDLastSave="0" documentId="13_ncr:1_{23574F2D-198C-4BF4-B159-156FB38A8BD8}" xr6:coauthVersionLast="43" xr6:coauthVersionMax="43" xr10:uidLastSave="{00000000-0000-0000-0000-000000000000}"/>
  <bookViews>
    <workbookView xWindow="-120" yWindow="-120" windowWidth="29040" windowHeight="15840" tabRatio="991" xr2:uid="{00000000-000D-0000-FFFF-FFFF00000000}"/>
  </bookViews>
  <sheets>
    <sheet name="VÝSLEDKOVÁ LISTINA_pro ntbk" sheetId="3" r:id="rId1"/>
  </sheets>
  <definedNames>
    <definedName name="_xlnm._FilterDatabase" localSheetId="0" hidden="1">'VÝSLEDKOVÁ LISTINA_pro ntbk'!$C$18:$I$27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3" l="1"/>
  <c r="I57" i="3"/>
  <c r="I26" i="3"/>
  <c r="I10" i="3" l="1"/>
  <c r="I11" i="3"/>
  <c r="I12" i="3"/>
  <c r="I13" i="3"/>
  <c r="I14" i="3"/>
  <c r="I16" i="3"/>
  <c r="I18" i="3"/>
  <c r="I19" i="3"/>
  <c r="I20" i="3"/>
  <c r="I21" i="3"/>
  <c r="I22" i="3"/>
  <c r="I23" i="3"/>
  <c r="I24" i="3"/>
  <c r="I25" i="3"/>
  <c r="I27" i="3"/>
  <c r="I29" i="3"/>
  <c r="I30" i="3"/>
  <c r="I31" i="3"/>
  <c r="I33" i="3"/>
  <c r="I34" i="3"/>
  <c r="I35" i="3"/>
  <c r="I36" i="3"/>
  <c r="I37" i="3"/>
  <c r="I38" i="3"/>
  <c r="I39" i="3"/>
  <c r="I40" i="3"/>
  <c r="I41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60" i="3"/>
  <c r="I61" i="3"/>
  <c r="I62" i="3"/>
  <c r="I63" i="3"/>
</calcChain>
</file>

<file path=xl/sharedStrings.xml><?xml version="1.0" encoding="utf-8"?>
<sst xmlns="http://schemas.openxmlformats.org/spreadsheetml/2006/main" count="87" uniqueCount="82">
  <si>
    <t>oddíl</t>
  </si>
  <si>
    <t>kategorie</t>
  </si>
  <si>
    <t>Filikar Miroslav</t>
  </si>
  <si>
    <t>Filikar Kamil</t>
  </si>
  <si>
    <t>Gutová Anna Marie</t>
  </si>
  <si>
    <t>Knotek Václav</t>
  </si>
  <si>
    <t>Svoboda Vratislav</t>
  </si>
  <si>
    <t>Zůzová Jindřiška</t>
  </si>
  <si>
    <t>pořadatel:  TJ Sokol Středokluky</t>
  </si>
  <si>
    <t>celkem závodníků</t>
  </si>
  <si>
    <t>začátek:</t>
  </si>
  <si>
    <t>stavitel trati:</t>
  </si>
  <si>
    <t>František Gut</t>
  </si>
  <si>
    <t>počasí:</t>
  </si>
  <si>
    <t>konec:</t>
  </si>
  <si>
    <t>počet bran:</t>
  </si>
  <si>
    <t>sníh:</t>
  </si>
  <si>
    <t>st.č.</t>
  </si>
  <si>
    <t>jméno</t>
  </si>
  <si>
    <t>r. nar.</t>
  </si>
  <si>
    <t>I. kolo</t>
  </si>
  <si>
    <t>II. kolo</t>
  </si>
  <si>
    <t>CELKOVÝ ČAS</t>
  </si>
  <si>
    <t>pořadí</t>
  </si>
  <si>
    <t>Kyjovský Lukáš</t>
  </si>
  <si>
    <t>Výsledková listina</t>
  </si>
  <si>
    <t>Elsnicová Ema</t>
  </si>
  <si>
    <t>Novák Jiří</t>
  </si>
  <si>
    <t>Černá Lucie</t>
  </si>
  <si>
    <t>Veselý Jan</t>
  </si>
  <si>
    <t>Hejna Jiří</t>
  </si>
  <si>
    <t>Hlava Daniel</t>
  </si>
  <si>
    <t>x</t>
  </si>
  <si>
    <t>Polojasno</t>
  </si>
  <si>
    <t>Přimrzlý</t>
  </si>
  <si>
    <t>Přípravka</t>
  </si>
  <si>
    <t>Vlčková Julie</t>
  </si>
  <si>
    <t>Vlček Vilém</t>
  </si>
  <si>
    <t>Šustek Jakub</t>
  </si>
  <si>
    <t>Hrabánková Tereza</t>
  </si>
  <si>
    <t>Elsmicová Adéla</t>
  </si>
  <si>
    <t>Hejmová Ema</t>
  </si>
  <si>
    <t>Slavík Tobiáš</t>
  </si>
  <si>
    <t>Červenka Mikoláš</t>
  </si>
  <si>
    <t>Šustková Sára</t>
  </si>
  <si>
    <t>Filikar Roman</t>
  </si>
  <si>
    <t>Ženy</t>
  </si>
  <si>
    <t>Vlčková Petra</t>
  </si>
  <si>
    <t>Elsmicová Kamila</t>
  </si>
  <si>
    <t>Navrátilová Nikola</t>
  </si>
  <si>
    <t>Hergetová Karolína</t>
  </si>
  <si>
    <t>Janečková Petra</t>
  </si>
  <si>
    <t>Muži</t>
  </si>
  <si>
    <t>Šustek Petr</t>
  </si>
  <si>
    <t>Vlček Franta</t>
  </si>
  <si>
    <t>Hejda Milan</t>
  </si>
  <si>
    <t>Křenek Lukáš</t>
  </si>
  <si>
    <t>Snowboard</t>
  </si>
  <si>
    <t>Červenka Štěpán</t>
  </si>
  <si>
    <t>Pavlíček Michal</t>
  </si>
  <si>
    <t>Con František</t>
  </si>
  <si>
    <t>Hergetová Johana</t>
  </si>
  <si>
    <t xml:space="preserve"> </t>
  </si>
  <si>
    <t>Conová Tereza</t>
  </si>
  <si>
    <t>Dvořáková Nela</t>
  </si>
  <si>
    <t>Kyovská Kristýna</t>
  </si>
  <si>
    <t>Conová Adéla</t>
  </si>
  <si>
    <t>Frúhde Matouš</t>
  </si>
  <si>
    <t>Hergertová Amálie</t>
  </si>
  <si>
    <t>Šustková Laura</t>
  </si>
  <si>
    <t>Janečková Markéta</t>
  </si>
  <si>
    <t>Stárková Veronika</t>
  </si>
  <si>
    <t>Dvořák Petr</t>
  </si>
  <si>
    <t>Fródhe Jan</t>
  </si>
  <si>
    <t>Slavík Michal</t>
  </si>
  <si>
    <t>PŘEBOR TJ Sokol Středokluky</t>
  </si>
  <si>
    <t>datum a místo konání: 30.3.2019 Černá Bouda (Janské Lázně)</t>
  </si>
  <si>
    <t>D</t>
  </si>
  <si>
    <t>15 obě kola</t>
  </si>
  <si>
    <t>Vidová Adéla</t>
  </si>
  <si>
    <t>Před žactvo</t>
  </si>
  <si>
    <t>Žactvo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</si>
</sst>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5]General"/>
    <numFmt numFmtId="165" formatCode="[$-405]h&quot;:&quot;mm&quot;:&quot;ss&quot; &quot;AM/PM"/>
    <numFmt numFmtId="166" formatCode="[$-405]h&quot;:&quot;mm"/>
    <numFmt numFmtId="167" formatCode="mm&quot;:&quot;ss.00"/>
    <numFmt numFmtId="168" formatCode="[$-405]d&quot;.&quot;mmm"/>
    <numFmt numFmtId="169" formatCode="[$-405]mm&quot;:&quot;ss.00"/>
    <numFmt numFmtId="171" formatCode="h:mm;@"/>
  </numFmts>
  <fonts count="2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9C6500"/>
      <name val="Calibri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rgb="FF000000"/>
      <name val="Calibri"/>
      <family val="2"/>
      <charset val="238"/>
    </font>
    <font>
      <sz val="16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0070C0"/>
      <name val="Arial"/>
      <family val="2"/>
      <charset val="238"/>
    </font>
    <font>
      <b/>
      <sz val="2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33CCCC"/>
        <bgColor rgb="FF33CCCC"/>
      </patternFill>
    </fill>
    <fill>
      <patternFill patternType="solid">
        <fgColor theme="9" tint="0.59999389629810485"/>
        <bgColor rgb="FF33CCCC"/>
      </patternFill>
    </fill>
    <fill>
      <patternFill patternType="solid">
        <fgColor rgb="FF00DCFF"/>
        <bgColor rgb="FF00DCFF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164" fontId="3" fillId="0" borderId="0"/>
    <xf numFmtId="164" fontId="8" fillId="3" borderId="0"/>
    <xf numFmtId="164" fontId="17" fillId="0" borderId="0"/>
  </cellStyleXfs>
  <cellXfs count="97">
    <xf numFmtId="0" fontId="0" fillId="0" borderId="0" xfId="0"/>
    <xf numFmtId="164" fontId="5" fillId="0" borderId="0" xfId="2" applyFont="1" applyAlignment="1">
      <alignment horizontal="center"/>
    </xf>
    <xf numFmtId="164" fontId="5" fillId="0" borderId="0" xfId="2" applyFont="1" applyAlignment="1">
      <alignment horizontal="right"/>
    </xf>
    <xf numFmtId="164" fontId="5" fillId="0" borderId="0" xfId="2" applyFont="1" applyAlignment="1">
      <alignment horizontal="left"/>
    </xf>
    <xf numFmtId="164" fontId="6" fillId="0" borderId="0" xfId="2" applyFont="1" applyAlignment="1">
      <alignment horizontal="center"/>
    </xf>
    <xf numFmtId="164" fontId="6" fillId="0" borderId="0" xfId="2" applyFont="1"/>
    <xf numFmtId="165" fontId="6" fillId="0" borderId="0" xfId="2" applyNumberFormat="1" applyFont="1"/>
    <xf numFmtId="164" fontId="5" fillId="0" borderId="5" xfId="2" applyFont="1" applyBorder="1" applyAlignment="1">
      <alignment horizontal="center"/>
    </xf>
    <xf numFmtId="164" fontId="5" fillId="0" borderId="5" xfId="2" applyFont="1" applyBorder="1" applyAlignment="1">
      <alignment horizontal="right"/>
    </xf>
    <xf numFmtId="164" fontId="5" fillId="0" borderId="5" xfId="2" applyFont="1" applyBorder="1" applyAlignment="1">
      <alignment horizontal="left"/>
    </xf>
    <xf numFmtId="164" fontId="6" fillId="0" borderId="5" xfId="2" applyFont="1" applyBorder="1" applyAlignment="1">
      <alignment horizontal="center"/>
    </xf>
    <xf numFmtId="164" fontId="6" fillId="0" borderId="5" xfId="2" applyFont="1" applyBorder="1"/>
    <xf numFmtId="165" fontId="6" fillId="0" borderId="5" xfId="2" applyNumberFormat="1" applyFont="1" applyBorder="1"/>
    <xf numFmtId="164" fontId="6" fillId="0" borderId="6" xfId="2" applyFont="1" applyBorder="1" applyAlignment="1">
      <alignment horizontal="center"/>
    </xf>
    <xf numFmtId="164" fontId="1" fillId="0" borderId="0" xfId="2" applyFont="1" applyAlignment="1">
      <alignment vertical="center"/>
    </xf>
    <xf numFmtId="165" fontId="7" fillId="0" borderId="0" xfId="2" applyNumberFormat="1" applyFont="1" applyAlignment="1">
      <alignment horizontal="right"/>
    </xf>
    <xf numFmtId="164" fontId="5" fillId="0" borderId="0" xfId="2" applyFont="1"/>
    <xf numFmtId="164" fontId="3" fillId="0" borderId="0" xfId="2" applyAlignment="1">
      <alignment horizontal="right"/>
    </xf>
    <xf numFmtId="164" fontId="3" fillId="0" borderId="0" xfId="2" applyAlignment="1">
      <alignment horizontal="left"/>
    </xf>
    <xf numFmtId="164" fontId="3" fillId="0" borderId="0" xfId="2"/>
    <xf numFmtId="165" fontId="3" fillId="0" borderId="0" xfId="2" applyNumberFormat="1" applyAlignment="1">
      <alignment horizontal="right"/>
    </xf>
    <xf numFmtId="165" fontId="3" fillId="0" borderId="0" xfId="2" applyNumberFormat="1"/>
    <xf numFmtId="164" fontId="11" fillId="0" borderId="9" xfId="2" applyFont="1" applyBorder="1" applyAlignment="1">
      <alignment horizontal="center"/>
    </xf>
    <xf numFmtId="164" fontId="11" fillId="0" borderId="0" xfId="2" applyFont="1" applyAlignment="1">
      <alignment horizontal="center"/>
    </xf>
    <xf numFmtId="164" fontId="11" fillId="0" borderId="0" xfId="2" applyFont="1" applyAlignment="1">
      <alignment horizontal="right"/>
    </xf>
    <xf numFmtId="165" fontId="7" fillId="0" borderId="0" xfId="2" applyNumberFormat="1" applyFont="1"/>
    <xf numFmtId="164" fontId="7" fillId="0" borderId="10" xfId="2" applyFont="1" applyBorder="1" applyAlignment="1">
      <alignment horizontal="center"/>
    </xf>
    <xf numFmtId="164" fontId="7" fillId="6" borderId="4" xfId="2" applyFont="1" applyFill="1" applyBorder="1"/>
    <xf numFmtId="164" fontId="14" fillId="0" borderId="0" xfId="2" applyFont="1"/>
    <xf numFmtId="164" fontId="12" fillId="0" borderId="1" xfId="2" applyFont="1" applyBorder="1"/>
    <xf numFmtId="164" fontId="12" fillId="0" borderId="1" xfId="2" applyFont="1" applyBorder="1" applyAlignment="1">
      <alignment horizontal="center"/>
    </xf>
    <xf numFmtId="164" fontId="7" fillId="0" borderId="9" xfId="2" applyFont="1" applyBorder="1"/>
    <xf numFmtId="164" fontId="7" fillId="0" borderId="1" xfId="2" applyFont="1" applyBorder="1" applyAlignment="1">
      <alignment horizontal="center"/>
    </xf>
    <xf numFmtId="164" fontId="7" fillId="6" borderId="12" xfId="2" applyFont="1" applyFill="1" applyBorder="1"/>
    <xf numFmtId="164" fontId="7" fillId="6" borderId="12" xfId="2" applyFont="1" applyFill="1" applyBorder="1" applyAlignment="1">
      <alignment horizontal="center"/>
    </xf>
    <xf numFmtId="164" fontId="7" fillId="0" borderId="7" xfId="2" applyFont="1" applyBorder="1" applyAlignment="1">
      <alignment horizontal="center"/>
    </xf>
    <xf numFmtId="164" fontId="7" fillId="0" borderId="1" xfId="2" applyFont="1" applyBorder="1"/>
    <xf numFmtId="164" fontId="7" fillId="6" borderId="0" xfId="2" applyFont="1" applyFill="1" applyAlignment="1">
      <alignment horizontal="center"/>
    </xf>
    <xf numFmtId="164" fontId="7" fillId="6" borderId="0" xfId="2" applyFont="1" applyFill="1"/>
    <xf numFmtId="164" fontId="7" fillId="6" borderId="14" xfId="2" applyFont="1" applyFill="1" applyBorder="1" applyAlignment="1">
      <alignment horizontal="center"/>
    </xf>
    <xf numFmtId="164" fontId="7" fillId="0" borderId="13" xfId="2" applyFont="1" applyBorder="1" applyAlignment="1">
      <alignment horizontal="center"/>
    </xf>
    <xf numFmtId="164" fontId="14" fillId="0" borderId="0" xfId="1" applyNumberFormat="1" applyFont="1" applyFill="1"/>
    <xf numFmtId="164" fontId="13" fillId="0" borderId="0" xfId="1" applyNumberFormat="1" applyFont="1" applyFill="1"/>
    <xf numFmtId="164" fontId="2" fillId="0" borderId="0" xfId="1" applyNumberFormat="1" applyFill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164" fontId="12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169" fontId="16" fillId="0" borderId="0" xfId="1" applyNumberFormat="1" applyFont="1" applyFill="1"/>
    <xf numFmtId="164" fontId="16" fillId="0" borderId="0" xfId="1" applyNumberFormat="1" applyFont="1" applyFill="1"/>
    <xf numFmtId="164" fontId="17" fillId="0" borderId="0" xfId="4"/>
    <xf numFmtId="167" fontId="5" fillId="0" borderId="0" xfId="2" applyNumberFormat="1" applyFont="1"/>
    <xf numFmtId="164" fontId="18" fillId="0" borderId="0" xfId="2" applyFont="1"/>
    <xf numFmtId="164" fontId="3" fillId="0" borderId="0" xfId="2" applyAlignment="1">
      <alignment horizontal="center"/>
    </xf>
    <xf numFmtId="167" fontId="15" fillId="0" borderId="0" xfId="2" applyNumberFormat="1" applyFont="1" applyAlignment="1">
      <alignment horizontal="center" vertical="center"/>
    </xf>
    <xf numFmtId="164" fontId="7" fillId="0" borderId="0" xfId="2" applyFont="1"/>
    <xf numFmtId="164" fontId="7" fillId="0" borderId="0" xfId="2" applyFont="1" applyAlignment="1">
      <alignment horizontal="center"/>
    </xf>
    <xf numFmtId="167" fontId="7" fillId="0" borderId="0" xfId="2" applyNumberFormat="1" applyFont="1"/>
    <xf numFmtId="164" fontId="7" fillId="0" borderId="0" xfId="2" applyFont="1" applyAlignment="1">
      <alignment horizontal="right"/>
    </xf>
    <xf numFmtId="164" fontId="4" fillId="0" borderId="4" xfId="2" applyFont="1" applyBorder="1" applyAlignment="1">
      <alignment vertical="center"/>
    </xf>
    <xf numFmtId="164" fontId="7" fillId="6" borderId="10" xfId="2" applyFont="1" applyFill="1" applyBorder="1" applyAlignment="1">
      <alignment horizontal="center"/>
    </xf>
    <xf numFmtId="164" fontId="3" fillId="0" borderId="16" xfId="2" applyBorder="1" applyAlignment="1">
      <alignment horizontal="right"/>
    </xf>
    <xf numFmtId="171" fontId="3" fillId="0" borderId="17" xfId="2" applyNumberFormat="1" applyBorder="1" applyAlignment="1">
      <alignment horizontal="left"/>
    </xf>
    <xf numFmtId="164" fontId="3" fillId="0" borderId="17" xfId="2" applyBorder="1" applyAlignment="1">
      <alignment horizontal="left"/>
    </xf>
    <xf numFmtId="164" fontId="5" fillId="0" borderId="17" xfId="2" applyFont="1" applyBorder="1"/>
    <xf numFmtId="164" fontId="3" fillId="0" borderId="17" xfId="2" applyBorder="1" applyAlignment="1">
      <alignment horizontal="right"/>
    </xf>
    <xf numFmtId="164" fontId="3" fillId="0" borderId="17" xfId="2" applyBorder="1"/>
    <xf numFmtId="164" fontId="3" fillId="0" borderId="18" xfId="2" applyBorder="1" applyAlignment="1">
      <alignment horizontal="right"/>
    </xf>
    <xf numFmtId="164" fontId="5" fillId="0" borderId="19" xfId="2" applyFont="1" applyBorder="1" applyAlignment="1">
      <alignment horizontal="center"/>
    </xf>
    <xf numFmtId="166" fontId="3" fillId="0" borderId="0" xfId="2" applyNumberFormat="1" applyAlignment="1">
      <alignment horizontal="left"/>
    </xf>
    <xf numFmtId="164" fontId="13" fillId="0" borderId="0" xfId="2" applyFont="1"/>
    <xf numFmtId="164" fontId="15" fillId="0" borderId="0" xfId="2" applyFont="1"/>
    <xf numFmtId="164" fontId="20" fillId="0" borderId="0" xfId="2" applyFont="1"/>
    <xf numFmtId="164" fontId="21" fillId="0" borderId="0" xfId="2" applyFont="1"/>
    <xf numFmtId="164" fontId="10" fillId="4" borderId="21" xfId="2" applyFont="1" applyFill="1" applyBorder="1" applyAlignment="1">
      <alignment horizontal="center"/>
    </xf>
    <xf numFmtId="165" fontId="10" fillId="4" borderId="21" xfId="2" applyNumberFormat="1" applyFont="1" applyFill="1" applyBorder="1" applyAlignment="1">
      <alignment horizontal="center"/>
    </xf>
    <xf numFmtId="165" fontId="10" fillId="5" borderId="22" xfId="2" applyNumberFormat="1" applyFont="1" applyFill="1" applyBorder="1" applyAlignment="1">
      <alignment horizontal="center"/>
    </xf>
    <xf numFmtId="164" fontId="7" fillId="0" borderId="15" xfId="2" applyFont="1" applyBorder="1" applyAlignment="1">
      <alignment horizontal="center"/>
    </xf>
    <xf numFmtId="164" fontId="7" fillId="6" borderId="3" xfId="2" applyFont="1" applyFill="1" applyBorder="1"/>
    <xf numFmtId="164" fontId="7" fillId="6" borderId="23" xfId="2" applyFont="1" applyFill="1" applyBorder="1" applyAlignment="1">
      <alignment horizontal="center"/>
    </xf>
    <xf numFmtId="164" fontId="7" fillId="6" borderId="23" xfId="2" applyFont="1" applyFill="1" applyBorder="1"/>
    <xf numFmtId="164" fontId="7" fillId="6" borderId="20" xfId="2" applyFont="1" applyFill="1" applyBorder="1" applyAlignment="1">
      <alignment horizontal="center"/>
    </xf>
    <xf numFmtId="164" fontId="7" fillId="0" borderId="9" xfId="2" applyFont="1" applyBorder="1" applyAlignment="1">
      <alignment horizontal="right"/>
    </xf>
    <xf numFmtId="168" fontId="7" fillId="0" borderId="9" xfId="2" applyNumberFormat="1" applyFont="1" applyBorder="1" applyAlignment="1">
      <alignment horizontal="center"/>
    </xf>
    <xf numFmtId="168" fontId="19" fillId="0" borderId="9" xfId="2" applyNumberFormat="1" applyFont="1" applyBorder="1" applyAlignment="1">
      <alignment horizontal="center"/>
    </xf>
    <xf numFmtId="167" fontId="12" fillId="0" borderId="1" xfId="2" applyNumberFormat="1" applyFont="1" applyBorder="1" applyAlignment="1">
      <alignment horizontal="center"/>
    </xf>
    <xf numFmtId="167" fontId="12" fillId="7" borderId="1" xfId="2" applyNumberFormat="1" applyFont="1" applyFill="1" applyBorder="1" applyAlignment="1">
      <alignment horizontal="center"/>
    </xf>
    <xf numFmtId="164" fontId="7" fillId="6" borderId="23" xfId="2" applyFont="1" applyFill="1" applyBorder="1" applyAlignment="1">
      <alignment horizontal="right"/>
    </xf>
    <xf numFmtId="165" fontId="7" fillId="6" borderId="23" xfId="2" applyNumberFormat="1" applyFont="1" applyFill="1" applyBorder="1" applyAlignment="1">
      <alignment horizontal="center"/>
    </xf>
    <xf numFmtId="164" fontId="7" fillId="0" borderId="2" xfId="2" applyFont="1" applyBorder="1" applyAlignment="1">
      <alignment horizontal="center"/>
    </xf>
    <xf numFmtId="164" fontId="7" fillId="0" borderId="2" xfId="2" applyFont="1" applyBorder="1"/>
    <xf numFmtId="164" fontId="7" fillId="0" borderId="0" xfId="2" applyFont="1" applyAlignment="1">
      <alignment horizontal="left"/>
    </xf>
    <xf numFmtId="164" fontId="12" fillId="0" borderId="8" xfId="2" applyFont="1" applyBorder="1" applyAlignment="1">
      <alignment horizontal="center"/>
    </xf>
    <xf numFmtId="164" fontId="9" fillId="0" borderId="11" xfId="3" applyFont="1" applyFill="1" applyBorder="1" applyAlignment="1">
      <alignment horizontal="center"/>
    </xf>
    <xf numFmtId="164" fontId="6" fillId="0" borderId="1" xfId="2" applyFont="1" applyBorder="1" applyAlignment="1">
      <alignment horizontal="center"/>
    </xf>
    <xf numFmtId="165" fontId="6" fillId="0" borderId="24" xfId="2" applyNumberFormat="1" applyFont="1" applyBorder="1"/>
  </cellXfs>
  <cellStyles count="5">
    <cellStyle name="60 % – Zvýraznění 2" xfId="1" builtinId="36"/>
    <cellStyle name="Excel Built-in Neutral" xfId="3" xr:uid="{00000000-0005-0000-0000-000003000000}"/>
    <cellStyle name="Excel Built-in Normal 1" xfId="2" xr:uid="{00000000-0005-0000-0000-000004000000}"/>
    <cellStyle name="Excel Built-in Normal 2" xfId="4" xr:uid="{00000000-0005-0000-0000-000005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J125"/>
  <sheetViews>
    <sheetView tabSelected="1" zoomScale="70" zoomScaleNormal="70" workbookViewId="0">
      <selection activeCell="N53" sqref="N53"/>
    </sheetView>
  </sheetViews>
  <sheetFormatPr defaultRowHeight="15" x14ac:dyDescent="0.25"/>
  <cols>
    <col min="1" max="1" width="12" style="19" customWidth="1"/>
    <col min="2" max="2" width="7" style="54" customWidth="1"/>
    <col min="3" max="3" width="6.28515625" style="17" customWidth="1"/>
    <col min="4" max="4" width="25.28515625" style="19" customWidth="1"/>
    <col min="5" max="5" width="7.7109375" style="54" customWidth="1"/>
    <col min="6" max="6" width="23.5703125" style="19" customWidth="1"/>
    <col min="7" max="7" width="14.5703125" style="21" customWidth="1"/>
    <col min="8" max="9" width="14.28515625" style="21" customWidth="1"/>
    <col min="10" max="10" width="7.85546875" style="54" customWidth="1"/>
    <col min="11" max="11" width="10.5703125" style="19" customWidth="1"/>
    <col min="12" max="12" width="10.85546875" style="19" customWidth="1"/>
    <col min="13" max="13" width="13.7109375" style="19" customWidth="1"/>
    <col min="14" max="14" width="13" style="19" customWidth="1"/>
    <col min="15" max="1024" width="10.5703125" style="19" customWidth="1"/>
  </cols>
  <sheetData>
    <row r="1" spans="1:10" s="5" customFormat="1" ht="30" customHeight="1" x14ac:dyDescent="0.4">
      <c r="A1" s="74" t="s">
        <v>25</v>
      </c>
      <c r="B1" s="1"/>
      <c r="C1" s="2"/>
      <c r="D1" s="3"/>
      <c r="E1" s="4"/>
      <c r="G1" s="6"/>
      <c r="H1" s="6"/>
      <c r="I1" s="6"/>
      <c r="J1" s="4"/>
    </row>
    <row r="2" spans="1:10" s="5" customFormat="1" ht="28.5" customHeight="1" x14ac:dyDescent="0.35">
      <c r="A2" s="60" t="s">
        <v>75</v>
      </c>
      <c r="B2" s="7"/>
      <c r="C2" s="8"/>
      <c r="D2" s="9"/>
      <c r="E2" s="10"/>
      <c r="F2" s="11"/>
      <c r="G2" s="12"/>
      <c r="H2" s="12"/>
      <c r="I2" s="12"/>
      <c r="J2" s="13"/>
    </row>
    <row r="3" spans="1:10" s="5" customFormat="1" ht="20.100000000000001" customHeight="1" x14ac:dyDescent="0.35">
      <c r="A3" s="14" t="s">
        <v>8</v>
      </c>
      <c r="B3" s="1"/>
      <c r="C3" s="3"/>
      <c r="D3" s="3"/>
      <c r="E3" s="4"/>
      <c r="G3" s="6"/>
      <c r="I3" s="15" t="s">
        <v>9</v>
      </c>
      <c r="J3" s="94">
        <v>49</v>
      </c>
    </row>
    <row r="4" spans="1:10" s="5" customFormat="1" ht="20.100000000000001" customHeight="1" x14ac:dyDescent="0.35">
      <c r="A4" s="14" t="s">
        <v>76</v>
      </c>
      <c r="B4" s="1"/>
      <c r="C4" s="3"/>
      <c r="D4" s="3"/>
      <c r="E4" s="4"/>
      <c r="G4" s="6"/>
      <c r="H4" s="6"/>
      <c r="I4" s="96"/>
      <c r="J4" s="95"/>
    </row>
    <row r="5" spans="1:10" s="16" customFormat="1" ht="14.25" customHeight="1" x14ac:dyDescent="0.3">
      <c r="A5" s="62" t="s">
        <v>10</v>
      </c>
      <c r="B5" s="63">
        <v>0.45833333333333331</v>
      </c>
      <c r="C5" s="64"/>
      <c r="D5" s="65"/>
      <c r="E5" s="66" t="s">
        <v>11</v>
      </c>
      <c r="F5" s="64" t="s">
        <v>12</v>
      </c>
      <c r="G5" s="65"/>
      <c r="H5" s="66" t="s">
        <v>13</v>
      </c>
      <c r="I5" s="67" t="s">
        <v>33</v>
      </c>
      <c r="J5" s="69"/>
    </row>
    <row r="6" spans="1:10" s="16" customFormat="1" ht="13.5" customHeight="1" x14ac:dyDescent="0.3">
      <c r="A6" s="68" t="s">
        <v>14</v>
      </c>
      <c r="B6" s="70">
        <v>0.5625</v>
      </c>
      <c r="C6" s="17"/>
      <c r="E6" s="17" t="s">
        <v>15</v>
      </c>
      <c r="F6" s="18" t="s">
        <v>78</v>
      </c>
      <c r="H6" s="20" t="s">
        <v>16</v>
      </c>
      <c r="I6" s="21" t="s">
        <v>34</v>
      </c>
      <c r="J6" s="69"/>
    </row>
    <row r="7" spans="1:10" s="16" customFormat="1" ht="16.5" customHeight="1" thickBot="1" x14ac:dyDescent="0.35">
      <c r="A7" s="75" t="s">
        <v>1</v>
      </c>
      <c r="B7" s="75"/>
      <c r="C7" s="75" t="s">
        <v>17</v>
      </c>
      <c r="D7" s="75" t="s">
        <v>18</v>
      </c>
      <c r="E7" s="75" t="s">
        <v>19</v>
      </c>
      <c r="F7" s="75" t="s">
        <v>0</v>
      </c>
      <c r="G7" s="76" t="s">
        <v>20</v>
      </c>
      <c r="H7" s="76" t="s">
        <v>21</v>
      </c>
      <c r="I7" s="77" t="s">
        <v>22</v>
      </c>
      <c r="J7" s="75" t="s">
        <v>23</v>
      </c>
    </row>
    <row r="8" spans="1:10" s="16" customFormat="1" ht="5.25" customHeight="1" thickTop="1" x14ac:dyDescent="0.3">
      <c r="A8" s="22"/>
      <c r="B8" s="23"/>
      <c r="C8" s="24"/>
      <c r="D8" s="23"/>
      <c r="E8" s="23"/>
      <c r="F8" s="23"/>
      <c r="G8" s="25"/>
      <c r="H8" s="25"/>
      <c r="I8" s="25"/>
      <c r="J8" s="26"/>
    </row>
    <row r="9" spans="1:10" s="16" customFormat="1" ht="18" customHeight="1" x14ac:dyDescent="0.3">
      <c r="A9" s="79" t="s">
        <v>35</v>
      </c>
      <c r="B9" s="80"/>
      <c r="C9" s="88"/>
      <c r="D9" s="81"/>
      <c r="E9" s="80"/>
      <c r="F9" s="81"/>
      <c r="G9" s="89"/>
      <c r="H9" s="89"/>
      <c r="I9" s="89"/>
      <c r="J9" s="82"/>
    </row>
    <row r="10" spans="1:10" s="16" customFormat="1" ht="18" customHeight="1" x14ac:dyDescent="0.3">
      <c r="A10" s="85"/>
      <c r="B10" s="32"/>
      <c r="C10" s="32">
        <v>17</v>
      </c>
      <c r="D10" s="29" t="s">
        <v>63</v>
      </c>
      <c r="E10" s="30">
        <v>2014</v>
      </c>
      <c r="F10" s="29"/>
      <c r="G10" s="86">
        <v>6.2245370370370373E-4</v>
      </c>
      <c r="H10" s="86">
        <v>6.2858796296296295E-4</v>
      </c>
      <c r="I10" s="87">
        <f>IF(OR(G10="x",H10="x")=TRUE,"D",G10+H10)</f>
        <v>1.2510416666666668E-3</v>
      </c>
      <c r="J10" s="30">
        <v>1</v>
      </c>
    </row>
    <row r="11" spans="1:10" s="16" customFormat="1" ht="18" customHeight="1" x14ac:dyDescent="0.3">
      <c r="A11" s="84"/>
      <c r="B11" s="32"/>
      <c r="C11" s="30">
        <v>1</v>
      </c>
      <c r="D11" s="29" t="s">
        <v>40</v>
      </c>
      <c r="E11" s="30">
        <v>2013</v>
      </c>
      <c r="F11" s="29"/>
      <c r="G11" s="86">
        <v>7.0081018518518528E-4</v>
      </c>
      <c r="H11" s="86">
        <v>6.3379629629629626E-4</v>
      </c>
      <c r="I11" s="87">
        <f>IF(OR(G11="x",H11="x")=TRUE,"D",G11+H11)</f>
        <v>1.3346064814814815E-3</v>
      </c>
      <c r="J11" s="30">
        <v>2</v>
      </c>
    </row>
    <row r="12" spans="1:10" s="16" customFormat="1" ht="18" customHeight="1" x14ac:dyDescent="0.3">
      <c r="A12" s="84"/>
      <c r="B12" s="32"/>
      <c r="C12" s="32">
        <v>12</v>
      </c>
      <c r="D12" s="29" t="s">
        <v>69</v>
      </c>
      <c r="E12" s="30">
        <v>2015</v>
      </c>
      <c r="F12" s="29"/>
      <c r="G12" s="86">
        <v>7.193287037037038E-4</v>
      </c>
      <c r="H12" s="86">
        <v>7.8553240740740742E-4</v>
      </c>
      <c r="I12" s="87">
        <f>IF(OR(G12="x",H12="x")=TRUE,"D",G12+H12)</f>
        <v>1.5048611111111113E-3</v>
      </c>
      <c r="J12" s="30">
        <v>3</v>
      </c>
    </row>
    <row r="13" spans="1:10" s="16" customFormat="1" ht="18" customHeight="1" x14ac:dyDescent="0.3">
      <c r="A13" s="84"/>
      <c r="B13" s="32"/>
      <c r="C13" s="30">
        <v>2</v>
      </c>
      <c r="D13" s="29" t="s">
        <v>36</v>
      </c>
      <c r="E13" s="30">
        <v>2014</v>
      </c>
      <c r="F13" s="29"/>
      <c r="G13" s="86">
        <v>1.2684027777777778E-3</v>
      </c>
      <c r="H13" s="86">
        <v>9.8946759259259257E-4</v>
      </c>
      <c r="I13" s="87">
        <f>IF(OR(G13="x",H13="x")=TRUE,"D",G13+H13)</f>
        <v>2.2578703703703702E-3</v>
      </c>
      <c r="J13" s="30">
        <v>4</v>
      </c>
    </row>
    <row r="14" spans="1:10" s="16" customFormat="1" ht="18" customHeight="1" x14ac:dyDescent="0.3">
      <c r="A14" s="84"/>
      <c r="B14" s="32"/>
      <c r="C14" s="32">
        <v>4</v>
      </c>
      <c r="D14" s="29" t="s">
        <v>37</v>
      </c>
      <c r="E14" s="30">
        <v>2016</v>
      </c>
      <c r="F14" s="29"/>
      <c r="G14" s="86">
        <v>1.2618055555555557E-3</v>
      </c>
      <c r="H14" s="86">
        <v>1.6221064814814815E-3</v>
      </c>
      <c r="I14" s="87">
        <f>IF(OR(G14="x",H14="x")=TRUE,"D",G14+H14)</f>
        <v>2.8839120370370373E-3</v>
      </c>
      <c r="J14" s="30">
        <v>5</v>
      </c>
    </row>
    <row r="15" spans="1:10" s="16" customFormat="1" ht="18" customHeight="1" x14ac:dyDescent="0.3">
      <c r="A15" s="84"/>
      <c r="B15" s="32"/>
      <c r="C15" s="32">
        <v>3</v>
      </c>
      <c r="D15" s="29" t="s">
        <v>68</v>
      </c>
      <c r="E15" s="30">
        <v>2015</v>
      </c>
      <c r="F15" s="29"/>
      <c r="G15" s="86">
        <v>6.2962962962962961E-4</v>
      </c>
      <c r="H15" s="86">
        <v>6.1099537037037036E-4</v>
      </c>
      <c r="I15" s="87" t="s">
        <v>77</v>
      </c>
      <c r="J15" s="30"/>
    </row>
    <row r="16" spans="1:10" s="16" customFormat="1" ht="18" customHeight="1" x14ac:dyDescent="0.3">
      <c r="A16" s="84"/>
      <c r="B16" s="32"/>
      <c r="C16" s="32">
        <v>16</v>
      </c>
      <c r="D16" s="29" t="s">
        <v>64</v>
      </c>
      <c r="E16" s="30">
        <v>2015</v>
      </c>
      <c r="F16" s="29"/>
      <c r="G16" s="86" t="s">
        <v>32</v>
      </c>
      <c r="H16" s="86" t="s">
        <v>32</v>
      </c>
      <c r="I16" s="87" t="str">
        <f>IF(OR(G16="x",H16="x")=TRUE,"D",G16+H16)</f>
        <v>D</v>
      </c>
      <c r="J16" s="30"/>
    </row>
    <row r="17" spans="1:13" s="16" customFormat="1" ht="18" customHeight="1" x14ac:dyDescent="0.3">
      <c r="A17" s="27" t="s">
        <v>80</v>
      </c>
      <c r="B17" s="37"/>
      <c r="C17" s="38"/>
      <c r="D17" s="38"/>
      <c r="E17" s="38"/>
      <c r="F17" s="38"/>
      <c r="G17" s="37"/>
      <c r="H17" s="37"/>
      <c r="I17" s="37"/>
      <c r="J17" s="61"/>
    </row>
    <row r="18" spans="1:13" s="16" customFormat="1" ht="18" customHeight="1" x14ac:dyDescent="0.3">
      <c r="A18" s="83"/>
      <c r="B18" s="32"/>
      <c r="C18" s="32">
        <v>7</v>
      </c>
      <c r="D18" s="36" t="s">
        <v>28</v>
      </c>
      <c r="E18" s="32">
        <v>2010</v>
      </c>
      <c r="F18" s="36"/>
      <c r="G18" s="86">
        <v>3.3252314814814814E-4</v>
      </c>
      <c r="H18" s="86">
        <v>4.0648148148148141E-4</v>
      </c>
      <c r="I18" s="87">
        <f>IF(OR(G18="x",H18="x")=TRUE,"D",G18+H18)</f>
        <v>7.390046296296296E-4</v>
      </c>
      <c r="J18" s="30">
        <v>1</v>
      </c>
    </row>
    <row r="19" spans="1:13" s="16" customFormat="1" ht="18" customHeight="1" x14ac:dyDescent="0.3">
      <c r="A19" s="84"/>
      <c r="B19" s="32"/>
      <c r="C19" s="32">
        <v>11</v>
      </c>
      <c r="D19" s="36" t="s">
        <v>43</v>
      </c>
      <c r="E19" s="32">
        <v>2010</v>
      </c>
      <c r="F19" s="36"/>
      <c r="G19" s="86">
        <v>3.586805555555555E-4</v>
      </c>
      <c r="H19" s="86">
        <v>3.8483796296296297E-4</v>
      </c>
      <c r="I19" s="87">
        <f>IF(OR(G19="x",H19="x")=TRUE,"D",G19+H19)</f>
        <v>7.4351851851851846E-4</v>
      </c>
      <c r="J19" s="30">
        <v>2</v>
      </c>
    </row>
    <row r="20" spans="1:13" s="16" customFormat="1" ht="18" customHeight="1" x14ac:dyDescent="0.3">
      <c r="A20" s="83"/>
      <c r="B20" s="32"/>
      <c r="C20" s="32">
        <v>18</v>
      </c>
      <c r="D20" s="36" t="s">
        <v>65</v>
      </c>
      <c r="E20" s="32">
        <v>2011</v>
      </c>
      <c r="F20" s="36"/>
      <c r="G20" s="86">
        <v>3.7071759259259263E-4</v>
      </c>
      <c r="H20" s="86">
        <v>4.083333333333333E-4</v>
      </c>
      <c r="I20" s="87">
        <f>IF(OR(G20="x",H20="x")=TRUE,"D",G20+H20)</f>
        <v>7.7905092592592587E-4</v>
      </c>
      <c r="J20" s="30">
        <v>3</v>
      </c>
    </row>
    <row r="21" spans="1:13" s="16" customFormat="1" ht="18" customHeight="1" x14ac:dyDescent="0.3">
      <c r="A21" s="83"/>
      <c r="B21" s="32"/>
      <c r="C21" s="32">
        <v>8</v>
      </c>
      <c r="D21" s="36" t="s">
        <v>26</v>
      </c>
      <c r="E21" s="32">
        <v>2010</v>
      </c>
      <c r="F21" s="36"/>
      <c r="G21" s="86">
        <v>4.1898148148148155E-4</v>
      </c>
      <c r="H21" s="86">
        <v>3.7962962962962956E-4</v>
      </c>
      <c r="I21" s="87">
        <f>IF(OR(G21="x",H21="x")=TRUE,"D",G21+H21)</f>
        <v>7.9861111111111105E-4</v>
      </c>
      <c r="J21" s="30">
        <v>4</v>
      </c>
    </row>
    <row r="22" spans="1:13" s="16" customFormat="1" ht="18" customHeight="1" x14ac:dyDescent="0.3">
      <c r="A22" s="83"/>
      <c r="B22" s="32"/>
      <c r="C22" s="32">
        <v>10</v>
      </c>
      <c r="D22" s="36" t="s">
        <v>42</v>
      </c>
      <c r="E22" s="32">
        <v>2010</v>
      </c>
      <c r="F22" s="36"/>
      <c r="G22" s="86">
        <v>3.5324074074074077E-4</v>
      </c>
      <c r="H22" s="86">
        <v>4.5300925925925928E-4</v>
      </c>
      <c r="I22" s="87">
        <f>IF(OR(G22="x",H22="x")=TRUE,"D",G22+H22)</f>
        <v>8.0625000000000011E-4</v>
      </c>
      <c r="J22" s="30">
        <v>5</v>
      </c>
    </row>
    <row r="23" spans="1:13" s="16" customFormat="1" ht="18" customHeight="1" x14ac:dyDescent="0.3">
      <c r="A23" s="83"/>
      <c r="B23" s="32"/>
      <c r="C23" s="32">
        <v>5</v>
      </c>
      <c r="D23" s="29" t="s">
        <v>38</v>
      </c>
      <c r="E23" s="30">
        <v>2012</v>
      </c>
      <c r="F23" s="29"/>
      <c r="G23" s="86">
        <v>4.475694444444445E-4</v>
      </c>
      <c r="H23" s="86">
        <v>4.1944444444444445E-4</v>
      </c>
      <c r="I23" s="87">
        <f>IF(OR(G23="x",H23="x")=TRUE,"D",G23+H23)</f>
        <v>8.6701388888888896E-4</v>
      </c>
      <c r="J23" s="30">
        <v>6</v>
      </c>
    </row>
    <row r="24" spans="1:13" s="16" customFormat="1" ht="18" customHeight="1" x14ac:dyDescent="0.3">
      <c r="A24" s="83"/>
      <c r="B24" s="32"/>
      <c r="C24" s="32">
        <v>20</v>
      </c>
      <c r="D24" s="36" t="s">
        <v>67</v>
      </c>
      <c r="E24" s="32">
        <v>2010</v>
      </c>
      <c r="F24" s="36"/>
      <c r="G24" s="86">
        <v>4.2743055555555563E-4</v>
      </c>
      <c r="H24" s="86">
        <v>5.0937499999999995E-4</v>
      </c>
      <c r="I24" s="87">
        <f>IF(OR(G24="x",H24="x")=TRUE,"D",G24+H24)</f>
        <v>9.3680555555555553E-4</v>
      </c>
      <c r="J24" s="30">
        <v>7</v>
      </c>
    </row>
    <row r="25" spans="1:13" s="16" customFormat="1" ht="18" customHeight="1" x14ac:dyDescent="0.3">
      <c r="A25" s="83"/>
      <c r="B25" s="32"/>
      <c r="C25" s="32">
        <v>9</v>
      </c>
      <c r="D25" s="36" t="s">
        <v>41</v>
      </c>
      <c r="E25" s="32">
        <v>2010</v>
      </c>
      <c r="F25" s="36"/>
      <c r="G25" s="86">
        <v>5.0034722222222223E-4</v>
      </c>
      <c r="H25" s="86">
        <v>4.5648148148148148E-4</v>
      </c>
      <c r="I25" s="87">
        <f>IF(OR(G25="x",H25="x")=TRUE,"D",G25+H25)</f>
        <v>9.5682870370370366E-4</v>
      </c>
      <c r="J25" s="30">
        <v>8</v>
      </c>
    </row>
    <row r="26" spans="1:13" s="16" customFormat="1" ht="18" customHeight="1" x14ac:dyDescent="0.3">
      <c r="A26" s="83"/>
      <c r="B26" s="32"/>
      <c r="C26" s="32">
        <v>15</v>
      </c>
      <c r="D26" s="36" t="s">
        <v>66</v>
      </c>
      <c r="E26" s="32">
        <v>2011</v>
      </c>
      <c r="F26" s="36"/>
      <c r="G26" s="86">
        <v>5.9733796296296293E-4</v>
      </c>
      <c r="H26" s="86">
        <v>5.5567129629629619E-4</v>
      </c>
      <c r="I26" s="87">
        <f>IF(OR(G26="x",H26="x")=TRUE,"D",G26+H26)</f>
        <v>1.153009259259259E-3</v>
      </c>
      <c r="J26" s="30">
        <v>9</v>
      </c>
    </row>
    <row r="27" spans="1:13" s="16" customFormat="1" ht="18" customHeight="1" x14ac:dyDescent="0.3">
      <c r="A27" s="83"/>
      <c r="B27" s="32"/>
      <c r="C27" s="32">
        <v>19</v>
      </c>
      <c r="D27" s="36" t="s">
        <v>79</v>
      </c>
      <c r="E27" s="32">
        <v>2012</v>
      </c>
      <c r="F27" s="36"/>
      <c r="G27" s="86" t="s">
        <v>32</v>
      </c>
      <c r="H27" s="86" t="s">
        <v>32</v>
      </c>
      <c r="I27" s="87" t="str">
        <f>IF(OR(G27="x",H27="x")=TRUE,"D",G27+H27)</f>
        <v>D</v>
      </c>
      <c r="J27" s="30"/>
    </row>
    <row r="28" spans="1:13" s="16" customFormat="1" ht="18" customHeight="1" x14ac:dyDescent="0.3">
      <c r="A28" s="27" t="s">
        <v>81</v>
      </c>
      <c r="B28" s="37"/>
      <c r="C28" s="38"/>
      <c r="D28" s="38"/>
      <c r="E28" s="38"/>
      <c r="F28" s="38"/>
      <c r="G28" s="37"/>
      <c r="H28" s="37"/>
      <c r="I28" s="37"/>
      <c r="J28" s="61"/>
    </row>
    <row r="29" spans="1:13" s="16" customFormat="1" ht="18" customHeight="1" x14ac:dyDescent="0.3">
      <c r="A29" s="83"/>
      <c r="B29" s="32"/>
      <c r="C29" s="30">
        <v>13</v>
      </c>
      <c r="D29" s="29" t="s">
        <v>45</v>
      </c>
      <c r="E29" s="30">
        <v>2006</v>
      </c>
      <c r="F29" s="29"/>
      <c r="G29" s="86">
        <v>3.7673611111111111E-4</v>
      </c>
      <c r="H29" s="86">
        <v>3.644675925925925E-4</v>
      </c>
      <c r="I29" s="87">
        <f>IF(OR(G29="x",H29="x")=TRUE,"D",G29+H29)</f>
        <v>7.4120370370370356E-4</v>
      </c>
      <c r="J29" s="30">
        <v>1</v>
      </c>
      <c r="K29" s="72"/>
      <c r="L29" s="73"/>
      <c r="M29" s="73"/>
    </row>
    <row r="30" spans="1:13" s="16" customFormat="1" ht="18" customHeight="1" x14ac:dyDescent="0.3">
      <c r="A30" s="83"/>
      <c r="B30" s="32"/>
      <c r="C30" s="30">
        <v>6</v>
      </c>
      <c r="D30" s="29" t="s">
        <v>39</v>
      </c>
      <c r="E30" s="30">
        <v>2009</v>
      </c>
      <c r="F30" s="29"/>
      <c r="G30" s="86">
        <v>4.0208333333333334E-4</v>
      </c>
      <c r="H30" s="86">
        <v>4.2268518518518523E-4</v>
      </c>
      <c r="I30" s="87">
        <f>IF(OR(G30="x",H30="x")=TRUE,"D",G30+H30)</f>
        <v>8.2476851851851852E-4</v>
      </c>
      <c r="J30" s="30">
        <v>2</v>
      </c>
      <c r="K30" s="72"/>
      <c r="L30" s="73"/>
      <c r="M30" s="73"/>
    </row>
    <row r="31" spans="1:13" s="16" customFormat="1" ht="18" customHeight="1" x14ac:dyDescent="0.3">
      <c r="A31" s="83"/>
      <c r="B31" s="32"/>
      <c r="C31" s="30">
        <v>14</v>
      </c>
      <c r="D31" s="29" t="s">
        <v>44</v>
      </c>
      <c r="E31" s="30">
        <v>2008</v>
      </c>
      <c r="F31" s="29"/>
      <c r="G31" s="86">
        <v>4.1770833333333335E-4</v>
      </c>
      <c r="H31" s="86">
        <v>4.3611111111111113E-4</v>
      </c>
      <c r="I31" s="87">
        <f>IF(OR(G31="x",H31="x")=TRUE,"D",G31+H31)</f>
        <v>8.5381944444444448E-4</v>
      </c>
      <c r="J31" s="30">
        <v>3</v>
      </c>
      <c r="K31" s="72"/>
      <c r="L31" s="73"/>
      <c r="M31" s="73"/>
    </row>
    <row r="32" spans="1:13" s="16" customFormat="1" ht="18" customHeight="1" x14ac:dyDescent="0.3">
      <c r="A32" s="27" t="s">
        <v>46</v>
      </c>
      <c r="B32" s="37"/>
      <c r="C32" s="38"/>
      <c r="D32" s="38"/>
      <c r="E32" s="38"/>
      <c r="F32" s="38"/>
      <c r="G32" s="37"/>
      <c r="H32" s="37"/>
      <c r="I32" s="37"/>
      <c r="J32" s="61"/>
    </row>
    <row r="33" spans="1:14" s="16" customFormat="1" ht="18" customHeight="1" x14ac:dyDescent="0.3">
      <c r="A33" s="83"/>
      <c r="B33" s="32"/>
      <c r="C33" s="47">
        <v>7</v>
      </c>
      <c r="D33" s="48" t="s">
        <v>4</v>
      </c>
      <c r="E33" s="47">
        <v>2004</v>
      </c>
      <c r="F33" s="48"/>
      <c r="G33" s="86">
        <v>3.0706018518518522E-4</v>
      </c>
      <c r="H33" s="86">
        <v>3.2997685185185186E-4</v>
      </c>
      <c r="I33" s="87">
        <f t="shared" ref="I33:I41" si="0">IF(OR(G33="x",H33="x")=TRUE,"D",G33+H33)</f>
        <v>6.3703703703703709E-4</v>
      </c>
      <c r="J33" s="30">
        <v>1</v>
      </c>
      <c r="K33" s="41"/>
      <c r="L33" s="42"/>
      <c r="M33" s="42"/>
      <c r="N33" s="43"/>
    </row>
    <row r="34" spans="1:14" s="16" customFormat="1" ht="18" customHeight="1" x14ac:dyDescent="0.3">
      <c r="A34" s="83"/>
      <c r="B34" s="32"/>
      <c r="C34" s="47">
        <v>2</v>
      </c>
      <c r="D34" s="48" t="s">
        <v>48</v>
      </c>
      <c r="E34" s="47">
        <v>1986</v>
      </c>
      <c r="F34" s="48"/>
      <c r="G34" s="86">
        <v>3.1261574074074075E-4</v>
      </c>
      <c r="H34" s="86">
        <v>3.4004629629629624E-4</v>
      </c>
      <c r="I34" s="87">
        <f t="shared" si="0"/>
        <v>6.5266203703703699E-4</v>
      </c>
      <c r="J34" s="30">
        <v>2</v>
      </c>
      <c r="K34" s="41"/>
      <c r="L34" s="42"/>
      <c r="M34" s="42"/>
      <c r="N34" s="43"/>
    </row>
    <row r="35" spans="1:14" s="16" customFormat="1" ht="18" customHeight="1" x14ac:dyDescent="0.3">
      <c r="A35" s="83"/>
      <c r="B35" s="32"/>
      <c r="C35" s="47">
        <v>23</v>
      </c>
      <c r="D35" s="48" t="s">
        <v>71</v>
      </c>
      <c r="E35" s="47"/>
      <c r="F35" s="48"/>
      <c r="G35" s="86">
        <v>3.4143518518518513E-4</v>
      </c>
      <c r="H35" s="86">
        <v>3.6388888888888891E-4</v>
      </c>
      <c r="I35" s="87">
        <f t="shared" si="0"/>
        <v>7.0532407407407403E-4</v>
      </c>
      <c r="J35" s="30">
        <v>3</v>
      </c>
      <c r="K35" s="41"/>
      <c r="L35" s="42"/>
      <c r="M35" s="42"/>
      <c r="N35" s="43"/>
    </row>
    <row r="36" spans="1:14" s="16" customFormat="1" ht="18" customHeight="1" x14ac:dyDescent="0.3">
      <c r="A36" s="83"/>
      <c r="B36" s="32"/>
      <c r="C36" s="47">
        <v>4</v>
      </c>
      <c r="D36" s="48" t="s">
        <v>50</v>
      </c>
      <c r="E36" s="47">
        <v>1995</v>
      </c>
      <c r="F36" s="48"/>
      <c r="G36" s="86">
        <v>3.7546296296296291E-4</v>
      </c>
      <c r="H36" s="86">
        <v>4.083333333333333E-4</v>
      </c>
      <c r="I36" s="87">
        <f t="shared" si="0"/>
        <v>7.8379629629629622E-4</v>
      </c>
      <c r="J36" s="30">
        <v>4</v>
      </c>
      <c r="K36" s="41"/>
      <c r="L36" s="42"/>
      <c r="M36" s="42"/>
      <c r="N36" s="43"/>
    </row>
    <row r="37" spans="1:14" s="16" customFormat="1" ht="18" customHeight="1" x14ac:dyDescent="0.3">
      <c r="A37" s="83"/>
      <c r="B37" s="32"/>
      <c r="C37" s="47">
        <v>3</v>
      </c>
      <c r="D37" s="48" t="s">
        <v>49</v>
      </c>
      <c r="E37" s="47">
        <v>1991</v>
      </c>
      <c r="F37" s="48"/>
      <c r="G37" s="86">
        <v>4.5324074074074065E-4</v>
      </c>
      <c r="H37" s="86">
        <v>3.8530092592592587E-4</v>
      </c>
      <c r="I37" s="87">
        <f t="shared" si="0"/>
        <v>8.3854166666666647E-4</v>
      </c>
      <c r="J37" s="30">
        <v>5</v>
      </c>
      <c r="K37" s="41"/>
      <c r="L37" s="42"/>
      <c r="M37" s="42"/>
      <c r="N37" s="43"/>
    </row>
    <row r="38" spans="1:14" s="16" customFormat="1" ht="18" customHeight="1" x14ac:dyDescent="0.3">
      <c r="A38" s="83"/>
      <c r="B38" s="32"/>
      <c r="C38" s="47">
        <v>5</v>
      </c>
      <c r="D38" s="48" t="s">
        <v>51</v>
      </c>
      <c r="E38" s="47">
        <v>1995</v>
      </c>
      <c r="F38" s="48"/>
      <c r="G38" s="86">
        <v>4.0462962962962962E-4</v>
      </c>
      <c r="H38" s="86">
        <v>4.4143518518518517E-4</v>
      </c>
      <c r="I38" s="87">
        <f t="shared" si="0"/>
        <v>8.4606481481481479E-4</v>
      </c>
      <c r="J38" s="30">
        <v>6</v>
      </c>
      <c r="K38" s="41"/>
      <c r="L38" s="42"/>
      <c r="M38" s="42"/>
      <c r="N38" s="43"/>
    </row>
    <row r="39" spans="1:14" s="16" customFormat="1" ht="18" customHeight="1" x14ac:dyDescent="0.3">
      <c r="A39" s="83"/>
      <c r="B39" s="32"/>
      <c r="C39" s="47">
        <v>1</v>
      </c>
      <c r="D39" s="48" t="s">
        <v>47</v>
      </c>
      <c r="E39" s="47">
        <v>1984</v>
      </c>
      <c r="F39" s="48"/>
      <c r="G39" s="86">
        <v>4.3668981481481472E-4</v>
      </c>
      <c r="H39" s="86">
        <v>4.6215277777777775E-4</v>
      </c>
      <c r="I39" s="87">
        <f t="shared" si="0"/>
        <v>8.9884259259259247E-4</v>
      </c>
      <c r="J39" s="30">
        <v>7</v>
      </c>
      <c r="K39" s="41"/>
      <c r="L39" s="42"/>
      <c r="M39" s="42"/>
      <c r="N39" s="43"/>
    </row>
    <row r="40" spans="1:14" s="16" customFormat="1" ht="18" customHeight="1" x14ac:dyDescent="0.3">
      <c r="A40" s="83"/>
      <c r="B40" s="32"/>
      <c r="C40" s="47">
        <v>6</v>
      </c>
      <c r="D40" s="48" t="s">
        <v>7</v>
      </c>
      <c r="E40" s="47">
        <v>2001</v>
      </c>
      <c r="F40" s="48"/>
      <c r="G40" s="86">
        <v>4.8912037037037034E-4</v>
      </c>
      <c r="H40" s="86">
        <v>4.9953703703703694E-4</v>
      </c>
      <c r="I40" s="87">
        <f t="shared" si="0"/>
        <v>9.8865740740740728E-4</v>
      </c>
      <c r="J40" s="30">
        <v>8</v>
      </c>
      <c r="K40" s="41"/>
      <c r="L40" s="42"/>
      <c r="M40" s="42"/>
      <c r="N40" s="43"/>
    </row>
    <row r="41" spans="1:14" s="16" customFormat="1" ht="18" customHeight="1" x14ac:dyDescent="0.3">
      <c r="A41" s="83"/>
      <c r="B41" s="32"/>
      <c r="C41" s="47">
        <v>8</v>
      </c>
      <c r="D41" s="48" t="s">
        <v>70</v>
      </c>
      <c r="E41" s="47">
        <v>1968</v>
      </c>
      <c r="F41" s="48"/>
      <c r="G41" s="86">
        <v>4.719907407407407E-4</v>
      </c>
      <c r="H41" s="86">
        <v>7.1655092592592593E-4</v>
      </c>
      <c r="I41" s="87">
        <f t="shared" si="0"/>
        <v>1.1885416666666667E-3</v>
      </c>
      <c r="J41" s="30">
        <v>9</v>
      </c>
      <c r="K41" s="41"/>
      <c r="L41" s="42"/>
      <c r="M41" s="42"/>
      <c r="N41" s="43"/>
    </row>
    <row r="42" spans="1:14" s="16" customFormat="1" ht="18" customHeight="1" x14ac:dyDescent="0.3">
      <c r="A42" s="27" t="s">
        <v>52</v>
      </c>
      <c r="B42" s="37"/>
      <c r="C42" s="38"/>
      <c r="D42" s="38"/>
      <c r="E42" s="38"/>
      <c r="F42" s="38"/>
      <c r="G42" s="37"/>
      <c r="H42" s="37"/>
      <c r="I42" s="37"/>
      <c r="J42" s="61"/>
    </row>
    <row r="43" spans="1:14" s="16" customFormat="1" ht="18" customHeight="1" x14ac:dyDescent="0.3">
      <c r="A43" s="31"/>
      <c r="B43" s="32"/>
      <c r="C43" s="32">
        <v>14</v>
      </c>
      <c r="D43" s="29" t="s">
        <v>30</v>
      </c>
      <c r="E43" s="30">
        <v>1976</v>
      </c>
      <c r="F43" s="29"/>
      <c r="G43" s="86">
        <v>2.9259259259259261E-4</v>
      </c>
      <c r="H43" s="86">
        <v>2.9965277777777775E-4</v>
      </c>
      <c r="I43" s="87">
        <f t="shared" ref="I43:I56" si="1">IF(OR(G43="x",H43="x")=TRUE,"D",G43+H43)</f>
        <v>5.9224537037037036E-4</v>
      </c>
      <c r="J43" s="30">
        <v>1</v>
      </c>
    </row>
    <row r="44" spans="1:14" s="16" customFormat="1" ht="18" customHeight="1" x14ac:dyDescent="0.3">
      <c r="A44" s="31"/>
      <c r="B44" s="32"/>
      <c r="C44" s="32">
        <v>9</v>
      </c>
      <c r="D44" s="46" t="s">
        <v>31</v>
      </c>
      <c r="E44" s="30">
        <v>1999</v>
      </c>
      <c r="F44" s="46"/>
      <c r="G44" s="86">
        <v>2.9965277777777775E-4</v>
      </c>
      <c r="H44" s="86">
        <v>3.1134259259259261E-4</v>
      </c>
      <c r="I44" s="87">
        <f t="shared" si="1"/>
        <v>6.1099537037037036E-4</v>
      </c>
      <c r="J44" s="30">
        <v>2</v>
      </c>
    </row>
    <row r="45" spans="1:14" s="16" customFormat="1" ht="18" customHeight="1" x14ac:dyDescent="0.3">
      <c r="A45" s="31"/>
      <c r="B45" s="32"/>
      <c r="C45" s="32">
        <v>15</v>
      </c>
      <c r="D45" s="29" t="s">
        <v>29</v>
      </c>
      <c r="E45" s="30">
        <v>1971</v>
      </c>
      <c r="F45" s="29"/>
      <c r="G45" s="86">
        <v>3.1284722222222223E-4</v>
      </c>
      <c r="H45" s="86">
        <v>3.0451388888888889E-4</v>
      </c>
      <c r="I45" s="87">
        <f t="shared" si="1"/>
        <v>6.1736111111111106E-4</v>
      </c>
      <c r="J45" s="30">
        <v>3</v>
      </c>
    </row>
    <row r="46" spans="1:14" s="16" customFormat="1" ht="18" customHeight="1" x14ac:dyDescent="0.3">
      <c r="A46" s="31"/>
      <c r="B46" s="32"/>
      <c r="C46" s="32">
        <v>16</v>
      </c>
      <c r="D46" s="29" t="s">
        <v>27</v>
      </c>
      <c r="E46" s="30">
        <v>1958</v>
      </c>
      <c r="F46" s="29"/>
      <c r="G46" s="86">
        <v>3.0509259259259254E-4</v>
      </c>
      <c r="H46" s="86">
        <v>3.2349537037037036E-4</v>
      </c>
      <c r="I46" s="87">
        <f t="shared" si="1"/>
        <v>6.2858796296296295E-4</v>
      </c>
      <c r="J46" s="30">
        <v>4</v>
      </c>
    </row>
    <row r="47" spans="1:14" s="16" customFormat="1" ht="18" customHeight="1" x14ac:dyDescent="0.3">
      <c r="A47" s="31"/>
      <c r="B47" s="32"/>
      <c r="C47" s="32">
        <v>21</v>
      </c>
      <c r="D47" s="29" t="s">
        <v>24</v>
      </c>
      <c r="E47" s="30"/>
      <c r="F47" s="29"/>
      <c r="G47" s="86">
        <v>3.1516203703703703E-4</v>
      </c>
      <c r="H47" s="86">
        <v>3.1365740740740741E-4</v>
      </c>
      <c r="I47" s="87">
        <f t="shared" si="1"/>
        <v>6.2881944444444443E-4</v>
      </c>
      <c r="J47" s="30">
        <v>5</v>
      </c>
    </row>
    <row r="48" spans="1:14" s="16" customFormat="1" ht="18" customHeight="1" x14ac:dyDescent="0.3">
      <c r="A48" s="31"/>
      <c r="B48" s="32"/>
      <c r="C48" s="32">
        <v>19</v>
      </c>
      <c r="D48" s="29" t="s">
        <v>3</v>
      </c>
      <c r="E48" s="30">
        <v>2000</v>
      </c>
      <c r="F48" s="29"/>
      <c r="G48" s="86">
        <v>3.2037037037037033E-4</v>
      </c>
      <c r="H48" s="86">
        <v>3.1724537037037035E-4</v>
      </c>
      <c r="I48" s="87">
        <f t="shared" si="1"/>
        <v>6.3761574074074068E-4</v>
      </c>
      <c r="J48" s="30">
        <v>6</v>
      </c>
    </row>
    <row r="49" spans="1:10" s="16" customFormat="1" ht="18" customHeight="1" x14ac:dyDescent="0.3">
      <c r="A49" s="31"/>
      <c r="B49" s="32"/>
      <c r="C49" s="32">
        <v>11</v>
      </c>
      <c r="D49" s="29" t="s">
        <v>5</v>
      </c>
      <c r="E49" s="30">
        <v>2000</v>
      </c>
      <c r="F49" s="29"/>
      <c r="G49" s="86">
        <v>3.260416666666667E-4</v>
      </c>
      <c r="H49" s="86">
        <v>3.2557870370370374E-4</v>
      </c>
      <c r="I49" s="87">
        <f t="shared" si="1"/>
        <v>6.5162037037037044E-4</v>
      </c>
      <c r="J49" s="30">
        <v>7</v>
      </c>
    </row>
    <row r="50" spans="1:10" s="16" customFormat="1" ht="18" customHeight="1" x14ac:dyDescent="0.3">
      <c r="A50" s="31"/>
      <c r="B50" s="32"/>
      <c r="C50" s="32">
        <v>17</v>
      </c>
      <c r="D50" s="29" t="s">
        <v>55</v>
      </c>
      <c r="E50" s="30">
        <v>1957</v>
      </c>
      <c r="F50" s="29"/>
      <c r="G50" s="86">
        <v>3.2905092592592594E-4</v>
      </c>
      <c r="H50" s="86">
        <v>3.3645833333333336E-4</v>
      </c>
      <c r="I50" s="87">
        <f t="shared" si="1"/>
        <v>6.6550925925925935E-4</v>
      </c>
      <c r="J50" s="30">
        <v>8</v>
      </c>
    </row>
    <row r="51" spans="1:10" s="16" customFormat="1" ht="18" customHeight="1" x14ac:dyDescent="0.3">
      <c r="A51" s="31"/>
      <c r="B51" s="32"/>
      <c r="C51" s="32">
        <v>24</v>
      </c>
      <c r="D51" s="29" t="s">
        <v>73</v>
      </c>
      <c r="E51" s="30">
        <v>1978</v>
      </c>
      <c r="F51" s="29"/>
      <c r="G51" s="86">
        <v>3.3333333333333332E-4</v>
      </c>
      <c r="H51" s="86">
        <v>3.3368055555555554E-4</v>
      </c>
      <c r="I51" s="87">
        <f t="shared" si="1"/>
        <v>6.6701388888888886E-4</v>
      </c>
      <c r="J51" s="30">
        <v>9</v>
      </c>
    </row>
    <row r="52" spans="1:10" s="16" customFormat="1" ht="18" customHeight="1" x14ac:dyDescent="0.3">
      <c r="A52" s="31"/>
      <c r="B52" s="32"/>
      <c r="C52" s="32">
        <v>18</v>
      </c>
      <c r="D52" s="29" t="s">
        <v>56</v>
      </c>
      <c r="E52" s="30">
        <v>1995</v>
      </c>
      <c r="F52" s="29"/>
      <c r="G52" s="86">
        <v>3.4328703703703707E-4</v>
      </c>
      <c r="H52" s="86">
        <v>3.2812500000000002E-4</v>
      </c>
      <c r="I52" s="87">
        <f t="shared" si="1"/>
        <v>6.7141203703703709E-4</v>
      </c>
      <c r="J52" s="30">
        <v>10</v>
      </c>
    </row>
    <row r="53" spans="1:10" s="16" customFormat="1" ht="18" customHeight="1" x14ac:dyDescent="0.3">
      <c r="A53" s="31"/>
      <c r="B53" s="32"/>
      <c r="C53" s="32">
        <v>12</v>
      </c>
      <c r="D53" s="29" t="s">
        <v>53</v>
      </c>
      <c r="E53" s="30">
        <v>1981</v>
      </c>
      <c r="F53" s="29"/>
      <c r="G53" s="86">
        <v>3.3171296296296296E-4</v>
      </c>
      <c r="H53" s="86">
        <v>3.4606481481481484E-4</v>
      </c>
      <c r="I53" s="87">
        <f t="shared" si="1"/>
        <v>6.777777777777778E-4</v>
      </c>
      <c r="J53" s="30">
        <v>11</v>
      </c>
    </row>
    <row r="54" spans="1:10" s="16" customFormat="1" ht="18" customHeight="1" x14ac:dyDescent="0.3">
      <c r="A54" s="31"/>
      <c r="B54" s="32"/>
      <c r="C54" s="30">
        <v>10</v>
      </c>
      <c r="D54" s="29" t="s">
        <v>6</v>
      </c>
      <c r="E54" s="30">
        <v>2002</v>
      </c>
      <c r="F54" s="29"/>
      <c r="G54" s="86">
        <v>3.3935185185185191E-4</v>
      </c>
      <c r="H54" s="86">
        <v>3.4502314814814812E-4</v>
      </c>
      <c r="I54" s="87">
        <f t="shared" si="1"/>
        <v>6.8437500000000009E-4</v>
      </c>
      <c r="J54" s="30">
        <v>12</v>
      </c>
    </row>
    <row r="55" spans="1:10" s="16" customFormat="1" ht="18" customHeight="1" x14ac:dyDescent="0.3">
      <c r="A55" s="31"/>
      <c r="B55" s="32"/>
      <c r="C55" s="32">
        <v>13</v>
      </c>
      <c r="D55" s="29" t="s">
        <v>54</v>
      </c>
      <c r="E55" s="30">
        <v>1978</v>
      </c>
      <c r="F55" s="29"/>
      <c r="G55" s="86">
        <v>3.4004629629629624E-4</v>
      </c>
      <c r="H55" s="86">
        <v>3.6006944444444438E-4</v>
      </c>
      <c r="I55" s="87">
        <f t="shared" si="1"/>
        <v>7.0011574074074062E-4</v>
      </c>
      <c r="J55" s="30">
        <v>13</v>
      </c>
    </row>
    <row r="56" spans="1:10" s="16" customFormat="1" ht="18" customHeight="1" x14ac:dyDescent="0.3">
      <c r="A56" s="31"/>
      <c r="B56" s="32"/>
      <c r="C56" s="32">
        <v>40</v>
      </c>
      <c r="D56" s="29" t="s">
        <v>74</v>
      </c>
      <c r="E56" s="30"/>
      <c r="F56" s="29"/>
      <c r="G56" s="86">
        <v>3.5335648148148146E-4</v>
      </c>
      <c r="H56" s="86">
        <v>3.6666666666666667E-4</v>
      </c>
      <c r="I56" s="87">
        <f t="shared" si="1"/>
        <v>7.2002314814814813E-4</v>
      </c>
      <c r="J56" s="30">
        <v>14</v>
      </c>
    </row>
    <row r="57" spans="1:10" s="16" customFormat="1" ht="18" customHeight="1" x14ac:dyDescent="0.3">
      <c r="A57" s="31"/>
      <c r="B57" s="32"/>
      <c r="C57" s="32">
        <v>20</v>
      </c>
      <c r="D57" s="29" t="s">
        <v>2</v>
      </c>
      <c r="E57" s="30">
        <v>1968</v>
      </c>
      <c r="F57" s="29"/>
      <c r="G57" s="86">
        <v>3.5671296296296297E-4</v>
      </c>
      <c r="H57" s="86">
        <v>3.6666666666666667E-4</v>
      </c>
      <c r="I57" s="87">
        <f t="shared" ref="I57:I58" si="2">IF(OR(G57="x",H57="x")=TRUE,"D",G57+H57)</f>
        <v>7.2337962962962959E-4</v>
      </c>
      <c r="J57" s="30">
        <v>15</v>
      </c>
    </row>
    <row r="58" spans="1:10" s="16" customFormat="1" ht="18" customHeight="1" x14ac:dyDescent="0.3">
      <c r="A58" s="31"/>
      <c r="B58" s="32"/>
      <c r="C58" s="32">
        <v>22</v>
      </c>
      <c r="D58" s="29" t="s">
        <v>72</v>
      </c>
      <c r="E58" s="30">
        <v>1978</v>
      </c>
      <c r="F58" s="29"/>
      <c r="G58" s="86" t="s">
        <v>32</v>
      </c>
      <c r="H58" s="86" t="s">
        <v>32</v>
      </c>
      <c r="I58" s="87" t="str">
        <f t="shared" si="2"/>
        <v>D</v>
      </c>
      <c r="J58" s="30"/>
    </row>
    <row r="59" spans="1:10" s="16" customFormat="1" ht="18" customHeight="1" x14ac:dyDescent="0.3">
      <c r="A59" s="27" t="s">
        <v>57</v>
      </c>
      <c r="B59" s="34"/>
      <c r="C59" s="33"/>
      <c r="D59" s="38"/>
      <c r="E59" s="38"/>
      <c r="F59" s="38"/>
      <c r="G59" s="34"/>
      <c r="H59" s="34"/>
      <c r="I59" s="34"/>
      <c r="J59" s="39"/>
    </row>
    <row r="60" spans="1:10" s="16" customFormat="1" ht="18" customHeight="1" x14ac:dyDescent="0.3">
      <c r="A60" s="83"/>
      <c r="B60" s="35"/>
      <c r="C60" s="40">
        <v>30</v>
      </c>
      <c r="D60" s="44" t="s">
        <v>58</v>
      </c>
      <c r="E60" s="45"/>
      <c r="F60" s="44"/>
      <c r="G60" s="86">
        <v>3.5925925925925925E-4</v>
      </c>
      <c r="H60" s="86">
        <v>3.6956018518518523E-4</v>
      </c>
      <c r="I60" s="87">
        <f>IF(OR(G60="x",H60="x")=TRUE,"D",G60+H60)</f>
        <v>7.2881944444444448E-4</v>
      </c>
      <c r="J60" s="30">
        <v>1</v>
      </c>
    </row>
    <row r="61" spans="1:10" s="16" customFormat="1" ht="18" customHeight="1" x14ac:dyDescent="0.3">
      <c r="A61" s="31"/>
      <c r="B61" s="78"/>
      <c r="C61" s="32">
        <v>31</v>
      </c>
      <c r="D61" s="44" t="s">
        <v>59</v>
      </c>
      <c r="E61" s="45"/>
      <c r="F61" s="44"/>
      <c r="G61" s="86">
        <v>3.9467592592592592E-4</v>
      </c>
      <c r="H61" s="86">
        <v>3.9432870370370365E-4</v>
      </c>
      <c r="I61" s="87">
        <f>IF(OR(G61="x",H61="x")=TRUE,"D",G61+H61)</f>
        <v>7.8900462962962952E-4</v>
      </c>
      <c r="J61" s="30">
        <v>2</v>
      </c>
    </row>
    <row r="62" spans="1:10" s="16" customFormat="1" ht="18" customHeight="1" x14ac:dyDescent="0.3">
      <c r="A62" s="92"/>
      <c r="B62" s="32"/>
      <c r="C62" s="93">
        <v>32</v>
      </c>
      <c r="D62" s="44" t="s">
        <v>60</v>
      </c>
      <c r="E62" s="45"/>
      <c r="F62" s="44"/>
      <c r="G62" s="86">
        <v>3.8495370370370371E-4</v>
      </c>
      <c r="H62" s="86">
        <v>4.0567129629629628E-4</v>
      </c>
      <c r="I62" s="87">
        <f>IF(OR(G62="x",H62="x")=TRUE,"D",G62+H62)</f>
        <v>7.9062499999999999E-4</v>
      </c>
      <c r="J62" s="30">
        <v>3</v>
      </c>
    </row>
    <row r="63" spans="1:10" s="16" customFormat="1" ht="18" customHeight="1" x14ac:dyDescent="0.3">
      <c r="A63" s="91"/>
      <c r="B63" s="90"/>
      <c r="C63" s="32">
        <v>33</v>
      </c>
      <c r="D63" s="44" t="s">
        <v>61</v>
      </c>
      <c r="E63" s="45"/>
      <c r="F63" s="44"/>
      <c r="G63" s="86">
        <v>5.8726851851851854E-4</v>
      </c>
      <c r="H63" s="86">
        <v>5.4143518518518527E-4</v>
      </c>
      <c r="I63" s="87">
        <f>IF(OR(G63="x",H63="x")=TRUE,"D",G63+H63)</f>
        <v>1.1287037037037038E-3</v>
      </c>
      <c r="J63" s="30">
        <v>4</v>
      </c>
    </row>
    <row r="64" spans="1:10" s="16" customFormat="1" ht="18" customHeight="1" x14ac:dyDescent="0.3"/>
    <row r="65" spans="1:3" s="16" customFormat="1" ht="18" customHeight="1" x14ac:dyDescent="0.3"/>
    <row r="66" spans="1:3" s="16" customFormat="1" ht="18" customHeight="1" x14ac:dyDescent="0.3">
      <c r="C66" s="16" t="s">
        <v>62</v>
      </c>
    </row>
    <row r="67" spans="1:3" s="16" customFormat="1" ht="18" customHeight="1" x14ac:dyDescent="0.3"/>
    <row r="68" spans="1:3" s="16" customFormat="1" ht="18" customHeight="1" x14ac:dyDescent="0.3">
      <c r="A68" s="71"/>
      <c r="B68" s="53"/>
      <c r="C68" s="53"/>
    </row>
    <row r="69" spans="1:3" s="16" customFormat="1" ht="18" customHeight="1" x14ac:dyDescent="0.3"/>
    <row r="70" spans="1:3" s="16" customFormat="1" ht="18" customHeight="1" x14ac:dyDescent="0.3"/>
    <row r="71" spans="1:3" s="16" customFormat="1" ht="18" customHeight="1" x14ac:dyDescent="0.3"/>
    <row r="72" spans="1:3" s="16" customFormat="1" ht="18" customHeight="1" x14ac:dyDescent="0.3"/>
    <row r="73" spans="1:3" s="16" customFormat="1" ht="18" customHeight="1" x14ac:dyDescent="0.3"/>
    <row r="74" spans="1:3" s="16" customFormat="1" ht="18" customHeight="1" x14ac:dyDescent="0.3"/>
    <row r="75" spans="1:3" s="16" customFormat="1" ht="18" customHeight="1" x14ac:dyDescent="0.3"/>
    <row r="76" spans="1:3" s="16" customFormat="1" ht="18" customHeight="1" x14ac:dyDescent="0.3"/>
    <row r="77" spans="1:3" s="16" customFormat="1" ht="18" customHeight="1" x14ac:dyDescent="0.3"/>
    <row r="78" spans="1:3" s="16" customFormat="1" ht="18" customHeight="1" x14ac:dyDescent="0.3"/>
    <row r="79" spans="1:3" s="16" customFormat="1" ht="18" customHeight="1" x14ac:dyDescent="0.3"/>
    <row r="80" spans="1:3" s="16" customFormat="1" ht="18" customHeight="1" x14ac:dyDescent="0.3"/>
    <row r="81" spans="1:1024" s="16" customFormat="1" ht="18" customHeight="1" x14ac:dyDescent="0.3"/>
    <row r="82" spans="1:1024" s="16" customFormat="1" ht="18" customHeight="1" x14ac:dyDescent="0.3"/>
    <row r="83" spans="1:1024" s="16" customFormat="1" ht="18" customHeight="1" x14ac:dyDescent="0.3"/>
    <row r="84" spans="1:1024" s="16" customFormat="1" ht="18" customHeight="1" x14ac:dyDescent="0.3"/>
    <row r="85" spans="1:1024" s="16" customFormat="1" ht="18" customHeight="1" x14ac:dyDescent="0.3">
      <c r="A85" s="28"/>
    </row>
    <row r="86" spans="1:1024" s="16" customFormat="1" ht="18" customHeight="1" x14ac:dyDescent="0.3"/>
    <row r="87" spans="1:1024" s="16" customFormat="1" ht="18" customHeight="1" x14ac:dyDescent="0.3"/>
    <row r="88" spans="1:1024" s="16" customFormat="1" ht="18" customHeight="1" x14ac:dyDescent="0.3"/>
    <row r="89" spans="1:1024" s="16" customFormat="1" ht="18" customHeight="1" x14ac:dyDescent="0.3"/>
    <row r="90" spans="1:1024" s="16" customFormat="1" ht="18" customHeight="1" x14ac:dyDescent="0.3"/>
    <row r="91" spans="1:1024" s="16" customFormat="1" ht="18" customHeight="1" x14ac:dyDescent="0.3">
      <c r="A91" s="72"/>
      <c r="B91" s="49"/>
      <c r="C91" s="50"/>
      <c r="D91" s="50"/>
      <c r="E91" s="51"/>
    </row>
    <row r="92" spans="1:1024" s="16" customFormat="1" ht="18" customHeight="1" x14ac:dyDescent="0.3"/>
    <row r="93" spans="1:1024" s="16" customFormat="1" ht="18" customHeight="1" x14ac:dyDescent="0.3"/>
    <row r="94" spans="1:1024" s="16" customFormat="1" ht="18" customHeight="1" x14ac:dyDescent="0.3">
      <c r="B94" s="52"/>
      <c r="C94" s="52"/>
      <c r="D94" s="52"/>
    </row>
    <row r="95" spans="1:1024" s="16" customFormat="1" ht="18" customHeight="1" x14ac:dyDescent="0.3"/>
    <row r="96" spans="1:1024" x14ac:dyDescent="0.25">
      <c r="B96" s="19"/>
      <c r="C96" s="19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s="16" customFormat="1" ht="18" customHeight="1" x14ac:dyDescent="0.3"/>
    <row r="98" spans="1:1024" s="16" customFormat="1" ht="18" customHeight="1" x14ac:dyDescent="0.3"/>
    <row r="99" spans="1:1024" s="16" customFormat="1" ht="18" customHeight="1" x14ac:dyDescent="0.3"/>
    <row r="100" spans="1:1024" s="16" customFormat="1" ht="18" customHeight="1" x14ac:dyDescent="0.3"/>
    <row r="101" spans="1:1024" ht="18" customHeight="1" x14ac:dyDescent="0.25">
      <c r="A101"/>
      <c r="B101"/>
      <c r="C101"/>
      <c r="D101"/>
      <c r="E101"/>
      <c r="F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8" customHeight="1" x14ac:dyDescent="0.25">
      <c r="A102"/>
      <c r="B102"/>
      <c r="C102"/>
      <c r="D102"/>
      <c r="E102"/>
      <c r="F102"/>
      <c r="K102" s="28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8" customHeight="1" x14ac:dyDescent="0.25">
      <c r="A103"/>
      <c r="B103"/>
      <c r="C103"/>
      <c r="D103"/>
      <c r="E103"/>
      <c r="F103"/>
      <c r="K103" s="2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8" customHeight="1" x14ac:dyDescent="0.25">
      <c r="A104"/>
      <c r="B104"/>
      <c r="C104"/>
      <c r="D104"/>
      <c r="E104"/>
      <c r="F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8" customHeight="1" x14ac:dyDescent="0.25">
      <c r="A105"/>
      <c r="B105"/>
      <c r="C105"/>
      <c r="D105"/>
      <c r="E105"/>
      <c r="F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8" customHeight="1" x14ac:dyDescent="0.25">
      <c r="A106"/>
      <c r="B106"/>
      <c r="C106"/>
      <c r="D106"/>
      <c r="E106"/>
      <c r="F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8" customHeight="1" x14ac:dyDescent="0.25">
      <c r="A107"/>
      <c r="B107"/>
      <c r="C107"/>
      <c r="D107"/>
      <c r="E107"/>
      <c r="F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8" customHeight="1" x14ac:dyDescent="0.25">
      <c r="A108"/>
      <c r="B108"/>
      <c r="C108"/>
      <c r="D108"/>
      <c r="E108"/>
      <c r="F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s="16" customFormat="1" ht="18" customHeight="1" x14ac:dyDescent="0.3"/>
    <row r="112" spans="1:1024" x14ac:dyDescent="0.25">
      <c r="A112"/>
      <c r="B112"/>
      <c r="C112"/>
      <c r="D112"/>
      <c r="E112"/>
      <c r="F112"/>
      <c r="G112" s="55"/>
      <c r="H112" s="55"/>
      <c r="I112" s="55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23" spans="1:10" s="16" customFormat="1" ht="18" customHeight="1" x14ac:dyDescent="0.3">
      <c r="A123" s="56"/>
      <c r="B123" s="57"/>
      <c r="C123" s="57"/>
      <c r="D123" s="56"/>
      <c r="E123" s="57"/>
      <c r="F123" s="56"/>
      <c r="G123" s="58"/>
      <c r="H123" s="58"/>
      <c r="I123" s="58"/>
      <c r="J123" s="57"/>
    </row>
    <row r="124" spans="1:10" s="16" customFormat="1" ht="18" customHeight="1" x14ac:dyDescent="0.3">
      <c r="A124" s="56"/>
      <c r="B124" s="57"/>
      <c r="C124" s="57"/>
      <c r="D124" s="56"/>
      <c r="E124" s="57"/>
      <c r="F124" s="56"/>
      <c r="G124" s="58"/>
      <c r="H124" s="58"/>
      <c r="I124" s="58"/>
      <c r="J124" s="57"/>
    </row>
    <row r="125" spans="1:10" s="16" customFormat="1" ht="23.1" customHeight="1" x14ac:dyDescent="0.3">
      <c r="A125" s="56"/>
      <c r="B125" s="57"/>
      <c r="C125" s="59"/>
      <c r="D125" s="56"/>
      <c r="E125" s="57"/>
      <c r="F125" s="56"/>
      <c r="G125" s="25"/>
      <c r="H125" s="25"/>
      <c r="I125" s="25"/>
      <c r="J125" s="57"/>
    </row>
  </sheetData>
  <sortState xmlns:xlrd2="http://schemas.microsoft.com/office/spreadsheetml/2017/richdata2" ref="I18:I27">
    <sortCondition ref="I18"/>
  </sortState>
  <pageMargins left="0.39370078740157483" right="0.11811023622047245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LISTINA_pro ntbk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Jan Petrů</cp:lastModifiedBy>
  <cp:lastPrinted>2019-03-31T16:01:41Z</cp:lastPrinted>
  <dcterms:created xsi:type="dcterms:W3CDTF">2017-01-22T11:08:48Z</dcterms:created>
  <dcterms:modified xsi:type="dcterms:W3CDTF">2019-04-19T11:03:32Z</dcterms:modified>
</cp:coreProperties>
</file>