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osta\Dropbox\2Finance\Arozpočty\Rozpočet 2019\"/>
    </mc:Choice>
  </mc:AlternateContent>
  <xr:revisionPtr revIDLastSave="0" documentId="13_ncr:1_{35E5644D-0876-428D-AA8B-6DE8480E3728}" xr6:coauthVersionLast="40" xr6:coauthVersionMax="40" xr10:uidLastSave="{00000000-0000-0000-0000-000000000000}"/>
  <bookViews>
    <workbookView xWindow="120" yWindow="30" windowWidth="12435" windowHeight="12045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" l="1"/>
  <c r="C55" i="1"/>
  <c r="D20" i="1"/>
  <c r="C20" i="1"/>
  <c r="C56" i="1" l="1"/>
  <c r="D56" i="1"/>
  <c r="D59" i="1" s="1"/>
</calcChain>
</file>

<file path=xl/sharedStrings.xml><?xml version="1.0" encoding="utf-8"?>
<sst xmlns="http://schemas.openxmlformats.org/spreadsheetml/2006/main" count="77" uniqueCount="59">
  <si>
    <t>I. Rozpočtové příjmy</t>
  </si>
  <si>
    <t>Návrh</t>
  </si>
  <si>
    <t>Schválený</t>
  </si>
  <si>
    <t>Celkem</t>
  </si>
  <si>
    <t>II. Rozpočtové výdaje</t>
  </si>
  <si>
    <t>Přebytek rozpočtu</t>
  </si>
  <si>
    <t xml:space="preserve">Název a sídlo vykazující jednotky: </t>
  </si>
  <si>
    <t>Obec Středokluky, Lidická 61, Středokluky 252 68, CZ, IČO: 00241695</t>
  </si>
  <si>
    <t/>
  </si>
  <si>
    <t>Ostatní záležitosti pozemních komunikací</t>
  </si>
  <si>
    <t>Pitná voda</t>
  </si>
  <si>
    <t>Odvádění a čištění odpadních vod a nakládání s kaly</t>
  </si>
  <si>
    <t>Vodní díla v zemědělské krajině</t>
  </si>
  <si>
    <t>Ostatní záležitosti vzdělávání</t>
  </si>
  <si>
    <t>Ostatní záležitosti kultury</t>
  </si>
  <si>
    <t>Ostatní zájmová činnost a rekreace</t>
  </si>
  <si>
    <t>Bytové hospodářství</t>
  </si>
  <si>
    <t>Komunální služby a územní rozvoj jinde nezařazené</t>
  </si>
  <si>
    <t>Sběr a svoz komunálních odpadů</t>
  </si>
  <si>
    <t>Využívání a zneškodňování ostatních odpadů</t>
  </si>
  <si>
    <t>Činnost místní správy</t>
  </si>
  <si>
    <t>Silnice</t>
  </si>
  <si>
    <t>Mateřské školy</t>
  </si>
  <si>
    <t>Základní školy</t>
  </si>
  <si>
    <t>Pořízení,zachování a obnova hodnot míst.kultur,nár,a hist.po</t>
  </si>
  <si>
    <t>Ostatní záležitosti sdělovacích prostředků</t>
  </si>
  <si>
    <t>Ostatní záležitost kultury, církví a sděl. prostředků</t>
  </si>
  <si>
    <t>Sportovní zařízení v majetku obce</t>
  </si>
  <si>
    <t>Ostatní tělovýchovná činnost</t>
  </si>
  <si>
    <t>Využití volného času dětí a mládeže</t>
  </si>
  <si>
    <t>Veřejné osvětlení</t>
  </si>
  <si>
    <t>Územní plánování</t>
  </si>
  <si>
    <t>Územní rozvoj</t>
  </si>
  <si>
    <t>Sběr a svoz nebezpečných odpadů</t>
  </si>
  <si>
    <t>Sběr a svoz ostatních odpadů (jiných než nebezp. a komunál.)</t>
  </si>
  <si>
    <t>Péče o vzhled obcí a veřejnou zeleň</t>
  </si>
  <si>
    <t>Osobní asistence,pečovat.služba a podpora samostat.bydlení</t>
  </si>
  <si>
    <t>Požární ochrana - dobrovolná část</t>
  </si>
  <si>
    <t>Zastupitelstva obcí</t>
  </si>
  <si>
    <t>Pargraf</t>
  </si>
  <si>
    <t>Podrobnější informace naleznete na www.stredokluky.cz/finance</t>
  </si>
  <si>
    <t>Rozpočet obce Středokluky na rok 2019</t>
  </si>
  <si>
    <t>Text</t>
  </si>
  <si>
    <t>II. Rozpočtové výdaje (pokračování</t>
  </si>
  <si>
    <t>Předpokládaný zůstatek na účtech za rok 2018:</t>
  </si>
  <si>
    <t xml:space="preserve">Součet projekce komunikací </t>
  </si>
  <si>
    <t>Součet za pasporty budov a majetku</t>
  </si>
  <si>
    <t>Opravy bytů</t>
  </si>
  <si>
    <t>Vyvěšeno dne: 27. 12. 2018</t>
  </si>
  <si>
    <t>Schválen dne 19.12.2018 usnesením č. 100/18</t>
  </si>
  <si>
    <t>Architektonická soutěž - návsi a budovy obce</t>
  </si>
  <si>
    <t>Předpokládaný zůstatek na účtech na konci roku 2019:</t>
  </si>
  <si>
    <t>Intenzifikace čistírny odpadních vod</t>
  </si>
  <si>
    <t>Největší plánované akce pro rok 2019</t>
  </si>
  <si>
    <t>Dokončení rekonstrukce zahrady mateřské školy</t>
  </si>
  <si>
    <t>Bezpečná chůze Nové Středokluky (chodníky, osvětlení a přejezd)</t>
  </si>
  <si>
    <t>Dopravní automobil pro jednotku dobrovolných hasičů</t>
  </si>
  <si>
    <t>Případný deficit rozpočtu bude řešen dotacemi, v případě potřeby překlenovacím úvěrem.</t>
  </si>
  <si>
    <t>Předpoklad nákladů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</si>
</sst>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24"/>
      <color theme="1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9">
    <xf numFmtId="0" fontId="0" fillId="0" borderId="0" xfId="0"/>
    <xf numFmtId="0" fontId="18" fillId="0" borderId="0" xfId="0" applyFont="1" applyFill="1" applyBorder="1" applyAlignment="1">
      <alignment wrapText="1"/>
    </xf>
    <xf numFmtId="0" fontId="18" fillId="0" borderId="0" xfId="0" applyFont="1"/>
    <xf numFmtId="44" fontId="18" fillId="0" borderId="0" xfId="2" applyFont="1" applyFill="1" applyBorder="1"/>
    <xf numFmtId="0" fontId="18" fillId="0" borderId="0" xfId="0" applyFont="1" applyBorder="1"/>
    <xf numFmtId="44" fontId="18" fillId="0" borderId="0" xfId="0" applyNumberFormat="1" applyFont="1" applyBorder="1"/>
    <xf numFmtId="0" fontId="20" fillId="0" borderId="0" xfId="0" applyFont="1"/>
    <xf numFmtId="0" fontId="18" fillId="0" borderId="22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44" fontId="18" fillId="0" borderId="11" xfId="0" applyNumberFormat="1" applyFont="1" applyBorder="1"/>
    <xf numFmtId="43" fontId="18" fillId="0" borderId="25" xfId="1" applyFont="1" applyBorder="1" applyAlignment="1">
      <alignment wrapText="1"/>
    </xf>
    <xf numFmtId="44" fontId="18" fillId="0" borderId="25" xfId="2" applyFont="1" applyFill="1" applyBorder="1"/>
    <xf numFmtId="43" fontId="19" fillId="0" borderId="13" xfId="1" applyFont="1" applyFill="1" applyBorder="1" applyAlignment="1">
      <alignment horizontal="left" wrapText="1"/>
    </xf>
    <xf numFmtId="43" fontId="19" fillId="0" borderId="26" xfId="1" applyFont="1" applyFill="1" applyBorder="1" applyAlignment="1">
      <alignment horizontal="left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44" fontId="18" fillId="0" borderId="16" xfId="2" applyFont="1" applyFill="1" applyBorder="1"/>
    <xf numFmtId="0" fontId="18" fillId="0" borderId="17" xfId="0" applyFont="1" applyBorder="1"/>
    <xf numFmtId="0" fontId="19" fillId="0" borderId="28" xfId="0" applyFont="1" applyBorder="1"/>
    <xf numFmtId="43" fontId="19" fillId="0" borderId="29" xfId="1" applyFont="1" applyFill="1" applyBorder="1" applyAlignment="1">
      <alignment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8" fillId="0" borderId="31" xfId="0" applyFont="1" applyBorder="1"/>
    <xf numFmtId="43" fontId="19" fillId="0" borderId="32" xfId="1" applyFont="1" applyFill="1" applyBorder="1" applyAlignment="1">
      <alignment wrapText="1"/>
    </xf>
    <xf numFmtId="44" fontId="19" fillId="0" borderId="32" xfId="2" applyFont="1" applyFill="1" applyBorder="1"/>
    <xf numFmtId="44" fontId="19" fillId="0" borderId="33" xfId="2" applyFont="1" applyFill="1" applyBorder="1"/>
    <xf numFmtId="43" fontId="18" fillId="0" borderId="26" xfId="1" applyFont="1" applyBorder="1" applyAlignment="1">
      <alignment wrapText="1"/>
    </xf>
    <xf numFmtId="44" fontId="18" fillId="0" borderId="26" xfId="2" applyFont="1" applyFill="1" applyBorder="1" applyAlignment="1">
      <alignment horizontal="center" vertical="center"/>
    </xf>
    <xf numFmtId="44" fontId="18" fillId="0" borderId="14" xfId="2" applyFont="1" applyFill="1" applyBorder="1" applyAlignment="1">
      <alignment horizontal="center" vertical="center"/>
    </xf>
    <xf numFmtId="43" fontId="18" fillId="0" borderId="27" xfId="1" applyFont="1" applyBorder="1" applyAlignment="1">
      <alignment wrapText="1"/>
    </xf>
    <xf numFmtId="44" fontId="18" fillId="0" borderId="27" xfId="2" applyFont="1" applyFill="1" applyBorder="1"/>
    <xf numFmtId="44" fontId="18" fillId="0" borderId="18" xfId="2" applyFont="1" applyFill="1" applyBorder="1"/>
    <xf numFmtId="44" fontId="18" fillId="0" borderId="25" xfId="2" applyFont="1" applyFill="1" applyBorder="1" applyAlignment="1">
      <alignment vertical="center"/>
    </xf>
    <xf numFmtId="0" fontId="18" fillId="0" borderId="15" xfId="2" applyNumberFormat="1" applyFont="1" applyBorder="1" applyAlignment="1">
      <alignment vertical="center"/>
    </xf>
    <xf numFmtId="44" fontId="18" fillId="0" borderId="16" xfId="2" applyFont="1" applyFill="1" applyBorder="1" applyAlignment="1">
      <alignment vertical="center"/>
    </xf>
    <xf numFmtId="0" fontId="19" fillId="0" borderId="32" xfId="0" applyFont="1" applyFill="1" applyBorder="1"/>
    <xf numFmtId="0" fontId="18" fillId="0" borderId="22" xfId="0" applyFont="1" applyFill="1" applyBorder="1" applyAlignment="1">
      <alignment wrapText="1"/>
    </xf>
    <xf numFmtId="44" fontId="18" fillId="0" borderId="12" xfId="0" applyNumberFormat="1" applyFont="1" applyBorder="1"/>
    <xf numFmtId="0" fontId="19" fillId="0" borderId="12" xfId="0" applyFont="1" applyBorder="1" applyAlignment="1">
      <alignment horizontal="left"/>
    </xf>
    <xf numFmtId="44" fontId="19" fillId="0" borderId="11" xfId="0" applyNumberFormat="1" applyFont="1" applyBorder="1"/>
    <xf numFmtId="0" fontId="18" fillId="0" borderId="15" xfId="0" applyNumberFormat="1" applyFont="1" applyBorder="1" applyAlignment="1">
      <alignment vertical="center"/>
    </xf>
    <xf numFmtId="0" fontId="18" fillId="0" borderId="26" xfId="0" applyFont="1" applyBorder="1" applyAlignment="1">
      <alignment vertical="center" wrapText="1"/>
    </xf>
    <xf numFmtId="44" fontId="18" fillId="0" borderId="26" xfId="2" applyFont="1" applyFill="1" applyBorder="1" applyAlignment="1">
      <alignment vertical="center"/>
    </xf>
    <xf numFmtId="44" fontId="18" fillId="0" borderId="14" xfId="2" applyFont="1" applyFill="1" applyBorder="1" applyAlignment="1">
      <alignment vertical="center"/>
    </xf>
    <xf numFmtId="0" fontId="18" fillId="0" borderId="25" xfId="0" applyFont="1" applyBorder="1" applyAlignment="1">
      <alignment vertical="center" wrapText="1"/>
    </xf>
    <xf numFmtId="0" fontId="18" fillId="0" borderId="27" xfId="0" applyFont="1" applyBorder="1" applyAlignment="1">
      <alignment vertical="center" wrapText="1"/>
    </xf>
    <xf numFmtId="44" fontId="18" fillId="0" borderId="27" xfId="2" applyFont="1" applyFill="1" applyBorder="1" applyAlignment="1">
      <alignment vertical="center"/>
    </xf>
    <xf numFmtId="44" fontId="18" fillId="0" borderId="18" xfId="2" applyFont="1" applyFill="1" applyBorder="1" applyAlignment="1">
      <alignment vertical="center"/>
    </xf>
    <xf numFmtId="0" fontId="18" fillId="0" borderId="13" xfId="2" applyNumberFormat="1" applyFont="1" applyBorder="1" applyAlignment="1">
      <alignment vertical="center"/>
    </xf>
    <xf numFmtId="0" fontId="18" fillId="0" borderId="17" xfId="2" applyNumberFormat="1" applyFont="1" applyBorder="1" applyAlignment="1">
      <alignment vertical="center"/>
    </xf>
    <xf numFmtId="0" fontId="18" fillId="0" borderId="17" xfId="0" applyNumberFormat="1" applyFont="1" applyBorder="1" applyAlignment="1">
      <alignment vertical="center"/>
    </xf>
    <xf numFmtId="0" fontId="18" fillId="0" borderId="34" xfId="0" applyFont="1" applyBorder="1" applyAlignment="1">
      <alignment horizontal="left"/>
    </xf>
    <xf numFmtId="0" fontId="18" fillId="0" borderId="35" xfId="0" applyFont="1" applyBorder="1" applyAlignment="1">
      <alignment horizontal="left"/>
    </xf>
    <xf numFmtId="0" fontId="18" fillId="0" borderId="36" xfId="0" applyFont="1" applyBorder="1" applyAlignment="1">
      <alignment horizontal="left"/>
    </xf>
    <xf numFmtId="0" fontId="19" fillId="0" borderId="24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44" fontId="18" fillId="0" borderId="19" xfId="2" applyFont="1" applyBorder="1" applyAlignment="1"/>
    <xf numFmtId="44" fontId="18" fillId="0" borderId="20" xfId="2" applyFont="1" applyBorder="1" applyAlignment="1"/>
    <xf numFmtId="44" fontId="18" fillId="0" borderId="21" xfId="2" applyFont="1" applyBorder="1" applyAlignment="1"/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8" fillId="0" borderId="15" xfId="0" applyFont="1" applyBorder="1"/>
    <xf numFmtId="0" fontId="18" fillId="0" borderId="13" xfId="0" applyFont="1" applyBorder="1"/>
    <xf numFmtId="0" fontId="18" fillId="0" borderId="0" xfId="0" applyFont="1" applyAlignment="1"/>
    <xf numFmtId="0" fontId="18" fillId="0" borderId="12" xfId="0" applyFont="1" applyBorder="1"/>
  </cellXfs>
  <cellStyles count="44">
    <cellStyle name="20 % – Zvýraznění 1" xfId="21" builtinId="30" customBuiltin="1"/>
    <cellStyle name="20 % – Zvýraznění 2" xfId="25" builtinId="34" customBuiltin="1"/>
    <cellStyle name="20 % – Zvýraznění 3" xfId="29" builtinId="38" customBuiltin="1"/>
    <cellStyle name="20 % – Zvýraznění 4" xfId="33" builtinId="42" customBuiltin="1"/>
    <cellStyle name="20 % – Zvýraznění 5" xfId="37" builtinId="46" customBuiltin="1"/>
    <cellStyle name="20 % – Zvýraznění 6" xfId="41" builtinId="50" customBuiltin="1"/>
    <cellStyle name="40 % – Zvýraznění 1" xfId="22" builtinId="31" customBuiltin="1"/>
    <cellStyle name="40 % – Zvýraznění 2" xfId="26" builtinId="35" customBuiltin="1"/>
    <cellStyle name="40 % – Zvýraznění 3" xfId="30" builtinId="39" customBuiltin="1"/>
    <cellStyle name="40 % – Zvýraznění 4" xfId="34" builtinId="43" customBuiltin="1"/>
    <cellStyle name="40 % – Zvýraznění 5" xfId="38" builtinId="47" customBuiltin="1"/>
    <cellStyle name="40 % – Zvýraznění 6" xfId="42" builtinId="51" customBuiltin="1"/>
    <cellStyle name="60 % – Zvýraznění 1" xfId="23" builtinId="32" customBuiltin="1"/>
    <cellStyle name="60 % – Zvýraznění 2" xfId="27" builtinId="36" customBuiltin="1"/>
    <cellStyle name="60 % – Zvýraznění 3" xfId="31" builtinId="40" customBuiltin="1"/>
    <cellStyle name="60 % – Zvýraznění 4" xfId="35" builtinId="44" customBuiltin="1"/>
    <cellStyle name="60 % – Zvýraznění 5" xfId="39" builtinId="48" customBuiltin="1"/>
    <cellStyle name="60 % – Zvýraznění 6" xfId="43" builtinId="52" customBuiltin="1"/>
    <cellStyle name="Celkem" xfId="19" builtinId="25" customBuiltin="1"/>
    <cellStyle name="Čárka" xfId="1" builtinId="3"/>
    <cellStyle name="Kontrolní buňka" xfId="15" builtinId="23" customBuiltin="1"/>
    <cellStyle name="Měna" xfId="2" builtinId="4"/>
    <cellStyle name="Nadpis 1" xfId="4" builtinId="16" customBuiltin="1"/>
    <cellStyle name="Nadpis 2" xfId="5" builtinId="17" customBuiltin="1"/>
    <cellStyle name="Nadpis 3" xfId="6" builtinId="18" customBuiltin="1"/>
    <cellStyle name="Nadpis 4" xfId="7" builtinId="19" customBuiltin="1"/>
    <cellStyle name="Název" xfId="3" builtinId="15" customBuiltin="1"/>
    <cellStyle name="Neutrální" xfId="10" builtinId="28" customBuiltin="1"/>
    <cellStyle name="Normální" xfId="0" builtinId="0"/>
    <cellStyle name="Poznámka" xfId="17" builtinId="10" customBuiltin="1"/>
    <cellStyle name="Propojená buňka" xfId="14" builtinId="24" customBuiltin="1"/>
    <cellStyle name="Správně" xfId="8" builtinId="26" customBuiltin="1"/>
    <cellStyle name="Špatně" xfId="9" builtinId="27" customBuiltin="1"/>
    <cellStyle name="Text upozornění" xfId="16" builtinId="11" customBuiltin="1"/>
    <cellStyle name="Vstup" xfId="11" builtinId="20" customBuiltin="1"/>
    <cellStyle name="Výpočet" xfId="13" builtinId="22" customBuiltin="1"/>
    <cellStyle name="Výstup" xfId="12" builtinId="21" customBuiltin="1"/>
    <cellStyle name="Vysvětlující text" xfId="18" builtinId="53" customBuiltin="1"/>
    <cellStyle name="Zvýraznění 1" xfId="20" builtinId="29" customBuiltin="1"/>
    <cellStyle name="Zvýraznění 2" xfId="24" builtinId="33" customBuiltin="1"/>
    <cellStyle name="Zvýraznění 3" xfId="28" builtinId="37" customBuiltin="1"/>
    <cellStyle name="Zvýraznění 4" xfId="32" builtinId="41" customBuiltin="1"/>
    <cellStyle name="Zvýraznění 5" xfId="36" builtinId="45" customBuiltin="1"/>
    <cellStyle name="Zvýraznění 6" xfId="40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3"/>
  <sheetViews>
    <sheetView tabSelected="1" view="pageLayout" zoomScaleNormal="100" workbookViewId="0">
      <selection activeCell="A60" sqref="A60"/>
    </sheetView>
  </sheetViews>
  <sheetFormatPr defaultRowHeight="15.75" x14ac:dyDescent="0.25"/>
  <cols>
    <col min="1" max="1" width="8" style="2" customWidth="1"/>
    <col min="2" max="2" width="39.85546875" style="2" customWidth="1"/>
    <col min="3" max="3" width="18.85546875" style="2" customWidth="1"/>
    <col min="4" max="4" width="20" style="2" bestFit="1" customWidth="1"/>
    <col min="5" max="16384" width="9.140625" style="2"/>
  </cols>
  <sheetData>
    <row r="1" spans="1:4" ht="30" x14ac:dyDescent="0.4">
      <c r="A1" s="6" t="s">
        <v>41</v>
      </c>
    </row>
    <row r="2" spans="1:4" x14ac:dyDescent="0.25">
      <c r="A2" s="2" t="s">
        <v>40</v>
      </c>
    </row>
    <row r="3" spans="1:4" x14ac:dyDescent="0.25">
      <c r="A3" s="2" t="s">
        <v>6</v>
      </c>
    </row>
    <row r="4" spans="1:4" x14ac:dyDescent="0.25">
      <c r="A4" s="2" t="s">
        <v>7</v>
      </c>
    </row>
    <row r="5" spans="1:4" x14ac:dyDescent="0.25">
      <c r="A5" s="2" t="s">
        <v>49</v>
      </c>
    </row>
    <row r="6" spans="1:4" ht="16.5" thickBot="1" x14ac:dyDescent="0.3"/>
    <row r="7" spans="1:4" x14ac:dyDescent="0.25">
      <c r="A7" s="16" t="s">
        <v>0</v>
      </c>
      <c r="B7" s="17"/>
      <c r="C7" s="18" t="s">
        <v>1</v>
      </c>
      <c r="D7" s="19" t="s">
        <v>2</v>
      </c>
    </row>
    <row r="8" spans="1:4" ht="16.5" thickBot="1" x14ac:dyDescent="0.3">
      <c r="A8" s="22" t="s">
        <v>39</v>
      </c>
      <c r="B8" s="23" t="s">
        <v>42</v>
      </c>
      <c r="C8" s="24"/>
      <c r="D8" s="25"/>
    </row>
    <row r="9" spans="1:4" x14ac:dyDescent="0.25">
      <c r="A9" s="52">
        <v>0</v>
      </c>
      <c r="B9" s="30" t="s">
        <v>8</v>
      </c>
      <c r="C9" s="31">
        <v>41977500</v>
      </c>
      <c r="D9" s="32">
        <v>43093500</v>
      </c>
    </row>
    <row r="10" spans="1:4" x14ac:dyDescent="0.25">
      <c r="A10" s="37">
        <v>2310</v>
      </c>
      <c r="B10" s="14" t="s">
        <v>10</v>
      </c>
      <c r="C10" s="15">
        <v>50000</v>
      </c>
      <c r="D10" s="20">
        <v>50000</v>
      </c>
    </row>
    <row r="11" spans="1:4" ht="31.5" x14ac:dyDescent="0.25">
      <c r="A11" s="37">
        <v>2321</v>
      </c>
      <c r="B11" s="14" t="s">
        <v>11</v>
      </c>
      <c r="C11" s="15">
        <v>50000</v>
      </c>
      <c r="D11" s="20">
        <v>50000</v>
      </c>
    </row>
    <row r="12" spans="1:4" x14ac:dyDescent="0.25">
      <c r="A12" s="37">
        <v>2341</v>
      </c>
      <c r="B12" s="14" t="s">
        <v>12</v>
      </c>
      <c r="C12" s="15">
        <v>10000</v>
      </c>
      <c r="D12" s="20">
        <v>10000</v>
      </c>
    </row>
    <row r="13" spans="1:4" x14ac:dyDescent="0.25">
      <c r="A13" s="37">
        <v>3299</v>
      </c>
      <c r="B13" s="14" t="s">
        <v>13</v>
      </c>
      <c r="C13" s="15">
        <v>6500</v>
      </c>
      <c r="D13" s="20">
        <v>6500</v>
      </c>
    </row>
    <row r="14" spans="1:4" x14ac:dyDescent="0.25">
      <c r="A14" s="37">
        <v>3429</v>
      </c>
      <c r="B14" s="14" t="s">
        <v>15</v>
      </c>
      <c r="C14" s="15">
        <v>144000</v>
      </c>
      <c r="D14" s="20">
        <v>144000</v>
      </c>
    </row>
    <row r="15" spans="1:4" x14ac:dyDescent="0.25">
      <c r="A15" s="37">
        <v>3612</v>
      </c>
      <c r="B15" s="14" t="s">
        <v>16</v>
      </c>
      <c r="C15" s="15">
        <v>760000</v>
      </c>
      <c r="D15" s="20">
        <v>760000</v>
      </c>
    </row>
    <row r="16" spans="1:4" ht="31.5" x14ac:dyDescent="0.25">
      <c r="A16" s="37">
        <v>3639</v>
      </c>
      <c r="B16" s="14" t="s">
        <v>17</v>
      </c>
      <c r="C16" s="15">
        <v>454800</v>
      </c>
      <c r="D16" s="20">
        <v>454800</v>
      </c>
    </row>
    <row r="17" spans="1:4" x14ac:dyDescent="0.25">
      <c r="A17" s="37">
        <v>3722</v>
      </c>
      <c r="B17" s="14" t="s">
        <v>18</v>
      </c>
      <c r="C17" s="15">
        <v>5000</v>
      </c>
      <c r="D17" s="20">
        <v>5000</v>
      </c>
    </row>
    <row r="18" spans="1:4" ht="31.5" x14ac:dyDescent="0.25">
      <c r="A18" s="37">
        <v>3726</v>
      </c>
      <c r="B18" s="14" t="s">
        <v>19</v>
      </c>
      <c r="C18" s="15">
        <v>100000</v>
      </c>
      <c r="D18" s="20">
        <v>100000</v>
      </c>
    </row>
    <row r="19" spans="1:4" ht="16.5" thickBot="1" x14ac:dyDescent="0.3">
      <c r="A19" s="37">
        <v>6171</v>
      </c>
      <c r="B19" s="33" t="s">
        <v>20</v>
      </c>
      <c r="C19" s="34">
        <v>1035300</v>
      </c>
      <c r="D19" s="35">
        <v>1035300</v>
      </c>
    </row>
    <row r="20" spans="1:4" ht="16.5" thickBot="1" x14ac:dyDescent="0.3">
      <c r="A20" s="26"/>
      <c r="B20" s="27" t="s">
        <v>3</v>
      </c>
      <c r="C20" s="28">
        <f>SUM(C9:C19)</f>
        <v>44593100</v>
      </c>
      <c r="D20" s="29">
        <f>SUM(D9:D19)</f>
        <v>45709100</v>
      </c>
    </row>
    <row r="21" spans="1:4" ht="16.5" thickBot="1" x14ac:dyDescent="0.3">
      <c r="A21" s="4"/>
      <c r="B21" s="4"/>
      <c r="C21" s="3"/>
      <c r="D21" s="3"/>
    </row>
    <row r="22" spans="1:4" x14ac:dyDescent="0.25">
      <c r="A22" s="16" t="s">
        <v>4</v>
      </c>
      <c r="B22" s="17"/>
      <c r="C22" s="18" t="s">
        <v>1</v>
      </c>
      <c r="D22" s="19" t="s">
        <v>2</v>
      </c>
    </row>
    <row r="23" spans="1:4" ht="16.5" thickBot="1" x14ac:dyDescent="0.3">
      <c r="A23" s="22" t="s">
        <v>39</v>
      </c>
      <c r="B23" s="23" t="s">
        <v>42</v>
      </c>
      <c r="C23" s="24"/>
      <c r="D23" s="25"/>
    </row>
    <row r="24" spans="1:4" x14ac:dyDescent="0.25">
      <c r="A24" s="52">
        <v>2212</v>
      </c>
      <c r="B24" s="45" t="s">
        <v>21</v>
      </c>
      <c r="C24" s="46">
        <v>650000</v>
      </c>
      <c r="D24" s="47">
        <v>650000</v>
      </c>
    </row>
    <row r="25" spans="1:4" x14ac:dyDescent="0.25">
      <c r="A25" s="37">
        <v>2219</v>
      </c>
      <c r="B25" s="48" t="s">
        <v>9</v>
      </c>
      <c r="C25" s="36">
        <v>600000</v>
      </c>
      <c r="D25" s="38">
        <v>4500000</v>
      </c>
    </row>
    <row r="26" spans="1:4" x14ac:dyDescent="0.25">
      <c r="A26" s="37">
        <v>2310</v>
      </c>
      <c r="B26" s="48" t="s">
        <v>10</v>
      </c>
      <c r="C26" s="36">
        <v>150000</v>
      </c>
      <c r="D26" s="38">
        <v>150000</v>
      </c>
    </row>
    <row r="27" spans="1:4" ht="31.5" x14ac:dyDescent="0.25">
      <c r="A27" s="37">
        <v>2321</v>
      </c>
      <c r="B27" s="48" t="s">
        <v>11</v>
      </c>
      <c r="C27" s="36">
        <v>36370000</v>
      </c>
      <c r="D27" s="38">
        <v>36370000</v>
      </c>
    </row>
    <row r="28" spans="1:4" x14ac:dyDescent="0.25">
      <c r="A28" s="37">
        <v>3111</v>
      </c>
      <c r="B28" s="48" t="s">
        <v>22</v>
      </c>
      <c r="C28" s="36">
        <v>1100000</v>
      </c>
      <c r="D28" s="38">
        <v>3100000</v>
      </c>
    </row>
    <row r="29" spans="1:4" x14ac:dyDescent="0.25">
      <c r="A29" s="37">
        <v>3113</v>
      </c>
      <c r="B29" s="48" t="s">
        <v>23</v>
      </c>
      <c r="C29" s="36">
        <v>950000</v>
      </c>
      <c r="D29" s="38">
        <v>950000</v>
      </c>
    </row>
    <row r="30" spans="1:4" x14ac:dyDescent="0.25">
      <c r="A30" s="37">
        <v>3299</v>
      </c>
      <c r="B30" s="48" t="s">
        <v>13</v>
      </c>
      <c r="C30" s="36">
        <v>3000</v>
      </c>
      <c r="D30" s="38">
        <v>3000</v>
      </c>
    </row>
    <row r="31" spans="1:4" x14ac:dyDescent="0.25">
      <c r="A31" s="37">
        <v>3319</v>
      </c>
      <c r="B31" s="48" t="s">
        <v>14</v>
      </c>
      <c r="C31" s="36">
        <v>120000</v>
      </c>
      <c r="D31" s="38">
        <v>120000</v>
      </c>
    </row>
    <row r="32" spans="1:4" ht="31.5" x14ac:dyDescent="0.25">
      <c r="A32" s="37">
        <v>3326</v>
      </c>
      <c r="B32" s="48" t="s">
        <v>24</v>
      </c>
      <c r="C32" s="36">
        <v>50000</v>
      </c>
      <c r="D32" s="38">
        <v>50000</v>
      </c>
    </row>
    <row r="33" spans="1:4" x14ac:dyDescent="0.25">
      <c r="A33" s="37">
        <v>3349</v>
      </c>
      <c r="B33" s="48" t="s">
        <v>25</v>
      </c>
      <c r="C33" s="36">
        <v>100000</v>
      </c>
      <c r="D33" s="38">
        <v>100000</v>
      </c>
    </row>
    <row r="34" spans="1:4" ht="31.5" x14ac:dyDescent="0.25">
      <c r="A34" s="37">
        <v>3399</v>
      </c>
      <c r="B34" s="48" t="s">
        <v>26</v>
      </c>
      <c r="C34" s="36">
        <v>70000</v>
      </c>
      <c r="D34" s="38">
        <v>70000</v>
      </c>
    </row>
    <row r="35" spans="1:4" x14ac:dyDescent="0.25">
      <c r="A35" s="37">
        <v>3412</v>
      </c>
      <c r="B35" s="48" t="s">
        <v>27</v>
      </c>
      <c r="C35" s="36">
        <v>90000</v>
      </c>
      <c r="D35" s="38">
        <v>90000</v>
      </c>
    </row>
    <row r="36" spans="1:4" x14ac:dyDescent="0.25">
      <c r="A36" s="37">
        <v>3419</v>
      </c>
      <c r="B36" s="48" t="s">
        <v>28</v>
      </c>
      <c r="C36" s="36">
        <v>150000</v>
      </c>
      <c r="D36" s="38">
        <v>150000</v>
      </c>
    </row>
    <row r="37" spans="1:4" x14ac:dyDescent="0.25">
      <c r="A37" s="37">
        <v>3421</v>
      </c>
      <c r="B37" s="48" t="s">
        <v>29</v>
      </c>
      <c r="C37" s="36">
        <v>60000</v>
      </c>
      <c r="D37" s="38">
        <v>60000</v>
      </c>
    </row>
    <row r="38" spans="1:4" x14ac:dyDescent="0.25">
      <c r="A38" s="37">
        <v>3429</v>
      </c>
      <c r="B38" s="48" t="s">
        <v>15</v>
      </c>
      <c r="C38" s="36">
        <v>145000</v>
      </c>
      <c r="D38" s="38">
        <v>145000</v>
      </c>
    </row>
    <row r="39" spans="1:4" x14ac:dyDescent="0.25">
      <c r="A39" s="37">
        <v>3612</v>
      </c>
      <c r="B39" s="48" t="s">
        <v>16</v>
      </c>
      <c r="C39" s="36">
        <v>1609250</v>
      </c>
      <c r="D39" s="38">
        <v>1609250</v>
      </c>
    </row>
    <row r="40" spans="1:4" x14ac:dyDescent="0.25">
      <c r="A40" s="37">
        <v>3631</v>
      </c>
      <c r="B40" s="48" t="s">
        <v>30</v>
      </c>
      <c r="C40" s="36">
        <v>458000</v>
      </c>
      <c r="D40" s="38">
        <v>458000</v>
      </c>
    </row>
    <row r="41" spans="1:4" ht="16.5" thickBot="1" x14ac:dyDescent="0.3">
      <c r="A41" s="53">
        <v>3635</v>
      </c>
      <c r="B41" s="49" t="s">
        <v>31</v>
      </c>
      <c r="C41" s="50">
        <v>250000</v>
      </c>
      <c r="D41" s="51">
        <v>250000</v>
      </c>
    </row>
    <row r="42" spans="1:4" x14ac:dyDescent="0.25">
      <c r="A42" s="16" t="s">
        <v>43</v>
      </c>
      <c r="B42" s="17"/>
      <c r="C42" s="18" t="s">
        <v>1</v>
      </c>
      <c r="D42" s="19" t="s">
        <v>2</v>
      </c>
    </row>
    <row r="43" spans="1:4" ht="16.5" thickBot="1" x14ac:dyDescent="0.3">
      <c r="A43" s="22" t="s">
        <v>39</v>
      </c>
      <c r="B43" s="23" t="s">
        <v>42</v>
      </c>
      <c r="C43" s="24"/>
      <c r="D43" s="25"/>
    </row>
    <row r="44" spans="1:4" x14ac:dyDescent="0.25">
      <c r="A44" s="52">
        <v>3636</v>
      </c>
      <c r="B44" s="45" t="s">
        <v>32</v>
      </c>
      <c r="C44" s="46">
        <v>1000000</v>
      </c>
      <c r="D44" s="47">
        <v>1000000</v>
      </c>
    </row>
    <row r="45" spans="1:4" ht="31.5" x14ac:dyDescent="0.25">
      <c r="A45" s="37">
        <v>3639</v>
      </c>
      <c r="B45" s="48" t="s">
        <v>17</v>
      </c>
      <c r="C45" s="36">
        <v>5000</v>
      </c>
      <c r="D45" s="38">
        <v>5000</v>
      </c>
    </row>
    <row r="46" spans="1:4" x14ac:dyDescent="0.25">
      <c r="A46" s="44">
        <v>3721</v>
      </c>
      <c r="B46" s="48" t="s">
        <v>33</v>
      </c>
      <c r="C46" s="36">
        <v>30000</v>
      </c>
      <c r="D46" s="38">
        <v>30000</v>
      </c>
    </row>
    <row r="47" spans="1:4" x14ac:dyDescent="0.25">
      <c r="A47" s="44">
        <v>3722</v>
      </c>
      <c r="B47" s="48" t="s">
        <v>18</v>
      </c>
      <c r="C47" s="36">
        <v>1205000</v>
      </c>
      <c r="D47" s="38">
        <v>1205000</v>
      </c>
    </row>
    <row r="48" spans="1:4" ht="31.5" x14ac:dyDescent="0.25">
      <c r="A48" s="44">
        <v>3723</v>
      </c>
      <c r="B48" s="48" t="s">
        <v>34</v>
      </c>
      <c r="C48" s="36">
        <v>250000</v>
      </c>
      <c r="D48" s="38">
        <v>250000</v>
      </c>
    </row>
    <row r="49" spans="1:4" ht="16.5" customHeight="1" x14ac:dyDescent="0.25">
      <c r="A49" s="44">
        <v>3726</v>
      </c>
      <c r="B49" s="48" t="s">
        <v>19</v>
      </c>
      <c r="C49" s="36">
        <v>130000</v>
      </c>
      <c r="D49" s="38">
        <v>130000</v>
      </c>
    </row>
    <row r="50" spans="1:4" x14ac:dyDescent="0.25">
      <c r="A50" s="44">
        <v>3745</v>
      </c>
      <c r="B50" s="48" t="s">
        <v>35</v>
      </c>
      <c r="C50" s="36">
        <v>2296539.7600000002</v>
      </c>
      <c r="D50" s="38">
        <v>3039402.0256000003</v>
      </c>
    </row>
    <row r="51" spans="1:4" ht="31.5" x14ac:dyDescent="0.25">
      <c r="A51" s="44">
        <v>4351</v>
      </c>
      <c r="B51" s="48" t="s">
        <v>36</v>
      </c>
      <c r="C51" s="36">
        <v>50000</v>
      </c>
      <c r="D51" s="38">
        <v>50000</v>
      </c>
    </row>
    <row r="52" spans="1:4" x14ac:dyDescent="0.25">
      <c r="A52" s="44">
        <v>5512</v>
      </c>
      <c r="B52" s="48" t="s">
        <v>37</v>
      </c>
      <c r="C52" s="36">
        <v>1414000</v>
      </c>
      <c r="D52" s="38">
        <v>1414000</v>
      </c>
    </row>
    <row r="53" spans="1:4" x14ac:dyDescent="0.25">
      <c r="A53" s="44">
        <v>6112</v>
      </c>
      <c r="B53" s="48" t="s">
        <v>38</v>
      </c>
      <c r="C53" s="36">
        <v>1288565.9202619735</v>
      </c>
      <c r="D53" s="38">
        <v>1288565.9202619735</v>
      </c>
    </row>
    <row r="54" spans="1:4" ht="16.5" thickBot="1" x14ac:dyDescent="0.3">
      <c r="A54" s="54">
        <v>6171</v>
      </c>
      <c r="B54" s="49" t="s">
        <v>20</v>
      </c>
      <c r="C54" s="50">
        <v>2341535.7362814322</v>
      </c>
      <c r="D54" s="51">
        <v>2592524.9895580979</v>
      </c>
    </row>
    <row r="55" spans="1:4" ht="16.5" thickBot="1" x14ac:dyDescent="0.3">
      <c r="A55" s="26"/>
      <c r="B55" s="39" t="s">
        <v>3</v>
      </c>
      <c r="C55" s="28">
        <f>SUM(C24:C46)+SUM(C47:C54)</f>
        <v>52935891.416543409</v>
      </c>
      <c r="D55" s="29">
        <f>SUM(D24:D46)+SUM(D47:D54)</f>
        <v>59829742.935420074</v>
      </c>
    </row>
    <row r="56" spans="1:4" ht="16.5" thickBot="1" x14ac:dyDescent="0.3">
      <c r="A56" s="4"/>
      <c r="B56" s="40" t="s">
        <v>5</v>
      </c>
      <c r="C56" s="41">
        <f>C20-C55</f>
        <v>-8342791.4165434092</v>
      </c>
      <c r="D56" s="13">
        <f>D20-D55</f>
        <v>-14120642.935420074</v>
      </c>
    </row>
    <row r="57" spans="1:4" ht="16.5" thickBot="1" x14ac:dyDescent="0.3">
      <c r="A57" s="4"/>
      <c r="B57" s="1"/>
      <c r="C57" s="5"/>
      <c r="D57" s="5"/>
    </row>
    <row r="58" spans="1:4" ht="16.5" thickBot="1" x14ac:dyDescent="0.3">
      <c r="A58" s="10" t="s">
        <v>44</v>
      </c>
      <c r="B58" s="42"/>
      <c r="C58" s="42"/>
      <c r="D58" s="43">
        <v>11740833.85</v>
      </c>
    </row>
    <row r="59" spans="1:4" ht="16.5" thickBot="1" x14ac:dyDescent="0.3">
      <c r="A59" s="7" t="s">
        <v>51</v>
      </c>
      <c r="B59" s="8"/>
      <c r="C59" s="68"/>
      <c r="D59" s="13">
        <f>D58+D56</f>
        <v>-2379809.0854200739</v>
      </c>
    </row>
    <row r="60" spans="1:4" x14ac:dyDescent="0.25">
      <c r="A60" s="67" t="s">
        <v>57</v>
      </c>
      <c r="B60" s="67"/>
      <c r="C60" s="67"/>
    </row>
    <row r="61" spans="1:4" ht="16.5" thickBot="1" x14ac:dyDescent="0.3"/>
    <row r="62" spans="1:4" ht="16.5" thickBot="1" x14ac:dyDescent="0.3">
      <c r="A62" s="63" t="s">
        <v>53</v>
      </c>
      <c r="B62" s="59"/>
      <c r="C62" s="64"/>
      <c r="D62" s="58" t="s">
        <v>58</v>
      </c>
    </row>
    <row r="63" spans="1:4" x14ac:dyDescent="0.25">
      <c r="A63" s="66">
        <v>2321</v>
      </c>
      <c r="B63" s="55" t="s">
        <v>52</v>
      </c>
      <c r="C63" s="12"/>
      <c r="D63" s="60">
        <v>36000000</v>
      </c>
    </row>
    <row r="64" spans="1:4" x14ac:dyDescent="0.25">
      <c r="A64" s="65">
        <v>2219</v>
      </c>
      <c r="B64" s="56" t="s">
        <v>55</v>
      </c>
      <c r="C64" s="9"/>
      <c r="D64" s="61">
        <v>3500000</v>
      </c>
    </row>
    <row r="65" spans="1:4" x14ac:dyDescent="0.25">
      <c r="A65" s="65">
        <v>3111</v>
      </c>
      <c r="B65" s="56" t="s">
        <v>54</v>
      </c>
      <c r="C65" s="9"/>
      <c r="D65" s="61">
        <v>2000000</v>
      </c>
    </row>
    <row r="66" spans="1:4" x14ac:dyDescent="0.25">
      <c r="A66" s="65">
        <v>5512</v>
      </c>
      <c r="B66" s="56" t="s">
        <v>56</v>
      </c>
      <c r="C66" s="9"/>
      <c r="D66" s="61">
        <v>1100000</v>
      </c>
    </row>
    <row r="67" spans="1:4" x14ac:dyDescent="0.25">
      <c r="A67" s="65">
        <v>3612</v>
      </c>
      <c r="B67" s="56" t="s">
        <v>47</v>
      </c>
      <c r="C67" s="9"/>
      <c r="D67" s="61">
        <v>1000000</v>
      </c>
    </row>
    <row r="68" spans="1:4" x14ac:dyDescent="0.25">
      <c r="A68" s="65">
        <v>3636</v>
      </c>
      <c r="B68" s="56" t="s">
        <v>50</v>
      </c>
      <c r="C68" s="9"/>
      <c r="D68" s="61">
        <v>1000000</v>
      </c>
    </row>
    <row r="69" spans="1:4" x14ac:dyDescent="0.25">
      <c r="A69" s="65">
        <v>6171</v>
      </c>
      <c r="B69" s="56" t="s">
        <v>46</v>
      </c>
      <c r="C69" s="9"/>
      <c r="D69" s="61">
        <v>700000</v>
      </c>
    </row>
    <row r="70" spans="1:4" ht="16.5" thickBot="1" x14ac:dyDescent="0.3">
      <c r="A70" s="21">
        <v>2212</v>
      </c>
      <c r="B70" s="57" t="s">
        <v>45</v>
      </c>
      <c r="C70" s="11"/>
      <c r="D70" s="62">
        <v>500000</v>
      </c>
    </row>
    <row r="73" spans="1:4" x14ac:dyDescent="0.25">
      <c r="B73" s="2" t="s">
        <v>48</v>
      </c>
    </row>
  </sheetData>
  <mergeCells count="20">
    <mergeCell ref="B67:C67"/>
    <mergeCell ref="A62:C62"/>
    <mergeCell ref="A58:C58"/>
    <mergeCell ref="A59:B59"/>
    <mergeCell ref="A42:B42"/>
    <mergeCell ref="C42:C43"/>
    <mergeCell ref="D42:D43"/>
    <mergeCell ref="B64:C64"/>
    <mergeCell ref="A7:B7"/>
    <mergeCell ref="C7:C8"/>
    <mergeCell ref="D7:D8"/>
    <mergeCell ref="A22:B22"/>
    <mergeCell ref="C22:C23"/>
    <mergeCell ref="D22:D23"/>
    <mergeCell ref="B69:C69"/>
    <mergeCell ref="B68:C68"/>
    <mergeCell ref="B66:C66"/>
    <mergeCell ref="B70:C70"/>
    <mergeCell ref="B63:C63"/>
    <mergeCell ref="B65:C65"/>
  </mergeCells>
  <pageMargins left="0.7" right="0.7" top="0.78740157499999996" bottom="0.78740157499999996" header="0.3" footer="0.3"/>
  <pageSetup paperSize="9" orientation="portrait" r:id="rId1"/>
  <headerFooter>
    <oddFooter>&amp;Cstrana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Oustred</dc:creator>
  <cp:lastModifiedBy>Starosta</cp:lastModifiedBy>
  <cp:lastPrinted>2018-12-27T11:28:19Z</cp:lastPrinted>
  <dcterms:created xsi:type="dcterms:W3CDTF">2017-12-19T13:10:44Z</dcterms:created>
  <dcterms:modified xsi:type="dcterms:W3CDTF">2018-12-27T11:28:21Z</dcterms:modified>
</cp:coreProperties>
</file>